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vv\share\EVHN\EVHN\NM\NMR\NMM_Jankowski\Terminmeldungen\Brennwerttabelle Internet\"/>
    </mc:Choice>
  </mc:AlternateContent>
  <xr:revisionPtr revIDLastSave="0" documentId="13_ncr:1_{6539C923-0E89-4029-8E0D-4AC36D3093FC}" xr6:coauthVersionLast="47" xr6:coauthVersionMax="47" xr10:uidLastSave="{00000000-0000-0000-0000-000000000000}"/>
  <bookViews>
    <workbookView xWindow="-57720" yWindow="-5190" windowWidth="29040" windowHeight="15720" xr2:uid="{00000000-000D-0000-FFFF-FFFF00000000}"/>
  </bookViews>
  <sheets>
    <sheet name="Monatsmengen und Brennwert" sheetId="1" r:id="rId1"/>
    <sheet name="Brennwertermittl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G12" i="2" s="1"/>
  <c r="H12" i="2" s="1"/>
  <c r="G18" i="2" l="1"/>
  <c r="H18" i="2" s="1"/>
  <c r="G8" i="2"/>
  <c r="H8" i="2" s="1"/>
  <c r="G15" i="2"/>
  <c r="H15" i="2" s="1"/>
  <c r="G17" i="2"/>
  <c r="H17" i="2" s="1"/>
  <c r="G14" i="2"/>
  <c r="H14" i="2" s="1"/>
  <c r="G13" i="2"/>
  <c r="H13" i="2" s="1"/>
  <c r="G16" i="2"/>
  <c r="H16" i="2" s="1"/>
  <c r="G7" i="2"/>
  <c r="G11" i="2"/>
  <c r="H11" i="2" s="1"/>
  <c r="G10" i="2"/>
  <c r="H10" i="2" s="1"/>
  <c r="G9" i="2"/>
  <c r="H9" i="2" s="1"/>
  <c r="G6" i="2" l="1"/>
  <c r="H7" i="2"/>
  <c r="H6" i="2" s="1"/>
  <c r="J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EVH</author>
  </authors>
  <commentList>
    <comment ref="B4" authorId="0" shapeId="0" xr:uid="{00000000-0006-0000-0100-000001000000}">
      <text>
        <r>
          <rPr>
            <i/>
            <sz val="8"/>
            <color indexed="81"/>
            <rFont val="Tahoma"/>
            <family val="2"/>
          </rPr>
          <t>Einspeisemengen und Monatsbrennwert aus entspr. Tabellenblatt kopieren und einfügen</t>
        </r>
      </text>
    </comment>
    <comment ref="I5" authorId="0" shapeId="0" xr:uid="{00000000-0006-0000-0100-000002000000}">
      <text>
        <r>
          <rPr>
            <i/>
            <sz val="8"/>
            <color indexed="81"/>
            <rFont val="Tahoma"/>
            <family val="2"/>
          </rPr>
          <t>Z-Zahl der Messtelle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<sst xmlns="http://schemas.openxmlformats.org/spreadsheetml/2006/main" count="663" uniqueCount="29">
  <si>
    <t>KWH</t>
  </si>
  <si>
    <t>Monat</t>
  </si>
  <si>
    <t>Anteil</t>
  </si>
  <si>
    <t>Z-Zahl</t>
  </si>
  <si>
    <t>gewichteter Brennwert [kWh/Nm³]</t>
  </si>
  <si>
    <t>Umwandlungsfaktor [kWh/m³]</t>
  </si>
  <si>
    <t>Abrechnungszeitraum</t>
  </si>
  <si>
    <t>Jahr</t>
  </si>
  <si>
    <t>Einspeisemenge</t>
  </si>
  <si>
    <t>Brennwert Kommunalgas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</si>
  <si>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</si>
  <si>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</si>
  <si>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</si>
  <si>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</si>
  <si>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</si>
  <si>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</si>
  <si>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</si>
  <si>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</si>
  <si>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</si>
  <si>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</si>
  <si>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</si>
  <si>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</si>
  <si>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2008</t>
  </si>
  <si>
    <t>2009</t>
  </si>
  <si>
    <t>2004</t>
  </si>
  <si>
    <t>2005</t>
  </si>
  <si>
    <t>2006</t>
  </si>
  <si>
    <t>2007</t>
  </si>
  <si>
    <t>Tabelle Monatsbrennwert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</si>
</sst>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#,##0.000"/>
    <numFmt numFmtId="166" formatCode="0.0000%"/>
    <numFmt numFmtId="167" formatCode="[$-407]mmm/\ yy;@"/>
    <numFmt numFmtId="168" formatCode="mm/yyyy"/>
    <numFmt numFmtId="169" formatCode="0.000"/>
    <numFmt numFmtId="170" formatCode="0.0000000"/>
    <numFmt numFmtId="171" formatCode="_-* #,##0.000\ _€_-;\-* #,##0.000\ _€_-;_-* &quot;-&quot;??\ _€_-;_-@_-"/>
    <numFmt numFmtId="172" formatCode="_-* #,##0\ _€_-;\-* #,##0\ _€_-;_-* &quot;-&quot;??\ _€_-;_-@_-"/>
  </numFmts>
  <fonts count="30" x14ac:knownFonts="1">
    <font>
      <sz val="10"/>
      <name val="Arial"/>
    </font>
    <font>
      <sz val="10"/>
      <name val="Arial"/>
      <family val="2"/>
    </font>
    <font>
      <sz val="10"/>
      <color indexed="2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</font>
    <font>
      <i/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5" fillId="30" borderId="13" applyNumberFormat="0" applyAlignment="0" applyProtection="0"/>
    <xf numFmtId="0" fontId="16" fillId="30" borderId="14" applyNumberFormat="0" applyAlignment="0" applyProtection="0"/>
    <xf numFmtId="0" fontId="17" fillId="31" borderId="14" applyNumberFormat="0" applyAlignment="0" applyProtection="0"/>
    <xf numFmtId="0" fontId="18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1" fillId="33" borderId="0" applyNumberFormat="0" applyBorder="0" applyAlignment="0" applyProtection="0"/>
    <xf numFmtId="0" fontId="1" fillId="0" borderId="0"/>
    <xf numFmtId="0" fontId="13" fillId="34" borderId="16" applyNumberFormat="0" applyFont="0" applyAlignment="0" applyProtection="0"/>
    <xf numFmtId="9" fontId="12" fillId="0" borderId="0" applyFont="0" applyFill="0" applyBorder="0" applyAlignment="0" applyProtection="0"/>
    <xf numFmtId="0" fontId="22" fillId="35" borderId="0" applyNumberFormat="0" applyBorder="0" applyAlignment="0" applyProtection="0"/>
    <xf numFmtId="0" fontId="13" fillId="0" borderId="0"/>
    <xf numFmtId="0" fontId="13" fillId="0" borderId="0"/>
    <xf numFmtId="0" fontId="1" fillId="0" borderId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0" applyNumberFormat="0" applyFill="0" applyAlignment="0" applyProtection="0"/>
    <xf numFmtId="0" fontId="28" fillId="0" borderId="0" applyNumberFormat="0" applyFill="0" applyBorder="0" applyAlignment="0" applyProtection="0"/>
    <xf numFmtId="0" fontId="29" fillId="36" borderId="21" applyNumberFormat="0" applyAlignment="0" applyProtection="0"/>
  </cellStyleXfs>
  <cellXfs count="93">
    <xf numFmtId="0" fontId="0" fillId="0" borderId="0" xfId="0"/>
    <xf numFmtId="3" fontId="0" fillId="0" borderId="0" xfId="0" applyNumberFormat="1"/>
    <xf numFmtId="0" fontId="2" fillId="0" borderId="0" xfId="0" applyFont="1"/>
    <xf numFmtId="3" fontId="0" fillId="0" borderId="0" xfId="0" applyNumberFormat="1" applyFill="1"/>
    <xf numFmtId="3" fontId="0" fillId="0" borderId="0" xfId="0" applyNumberFormat="1" applyFill="1" applyBorder="1"/>
    <xf numFmtId="0" fontId="0" fillId="0" borderId="0" xfId="0" applyFill="1"/>
    <xf numFmtId="165" fontId="0" fillId="0" borderId="0" xfId="0" applyNumberFormat="1"/>
    <xf numFmtId="0" fontId="4" fillId="0" borderId="0" xfId="0" applyFont="1"/>
    <xf numFmtId="0" fontId="0" fillId="0" borderId="0" xfId="0" applyBorder="1"/>
    <xf numFmtId="166" fontId="0" fillId="0" borderId="0" xfId="0" applyNumberFormat="1"/>
    <xf numFmtId="167" fontId="4" fillId="0" borderId="0" xfId="0" applyNumberFormat="1" applyFont="1"/>
    <xf numFmtId="167" fontId="0" fillId="0" borderId="0" xfId="0" applyNumberFormat="1"/>
    <xf numFmtId="168" fontId="0" fillId="0" borderId="0" xfId="0" applyNumberFormat="1"/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4" fillId="2" borderId="1" xfId="0" applyFont="1" applyFill="1" applyBorder="1"/>
    <xf numFmtId="0" fontId="7" fillId="3" borderId="2" xfId="0" applyFont="1" applyFill="1" applyBorder="1" applyAlignment="1">
      <alignment horizontal="center"/>
    </xf>
    <xf numFmtId="3" fontId="7" fillId="3" borderId="0" xfId="0" applyNumberFormat="1" applyFont="1" applyFill="1" applyBorder="1" applyAlignment="1">
      <alignment horizontal="center"/>
    </xf>
    <xf numFmtId="165" fontId="8" fillId="3" borderId="0" xfId="0" applyNumberFormat="1" applyFont="1" applyFill="1" applyBorder="1"/>
    <xf numFmtId="3" fontId="7" fillId="3" borderId="0" xfId="0" applyNumberFormat="1" applyFont="1" applyFill="1" applyBorder="1"/>
    <xf numFmtId="0" fontId="7" fillId="3" borderId="0" xfId="0" applyFont="1" applyFill="1" applyBorder="1"/>
    <xf numFmtId="166" fontId="9" fillId="4" borderId="0" xfId="0" applyNumberFormat="1" applyFont="1" applyFill="1"/>
    <xf numFmtId="0" fontId="0" fillId="4" borderId="0" xfId="0" applyFill="1"/>
    <xf numFmtId="0" fontId="4" fillId="4" borderId="0" xfId="0" applyFont="1" applyFill="1"/>
    <xf numFmtId="0" fontId="6" fillId="4" borderId="0" xfId="0" applyFont="1" applyFill="1"/>
    <xf numFmtId="3" fontId="6" fillId="4" borderId="0" xfId="0" applyNumberFormat="1" applyFont="1" applyFill="1"/>
    <xf numFmtId="165" fontId="0" fillId="4" borderId="0" xfId="0" applyNumberFormat="1" applyFill="1"/>
    <xf numFmtId="166" fontId="0" fillId="4" borderId="0" xfId="0" applyNumberFormat="1" applyFill="1"/>
    <xf numFmtId="0" fontId="6" fillId="4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4" fillId="3" borderId="1" xfId="0" applyFont="1" applyFill="1" applyBorder="1"/>
    <xf numFmtId="170" fontId="9" fillId="4" borderId="0" xfId="0" applyNumberFormat="1" applyFont="1" applyFill="1"/>
    <xf numFmtId="165" fontId="4" fillId="5" borderId="5" xfId="0" applyNumberFormat="1" applyFont="1" applyFill="1" applyBorder="1" applyAlignment="1">
      <alignment horizontal="center"/>
    </xf>
    <xf numFmtId="169" fontId="5" fillId="5" borderId="6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49" fontId="0" fillId="0" borderId="0" xfId="0" applyNumberFormat="1"/>
    <xf numFmtId="165" fontId="0" fillId="0" borderId="0" xfId="0" applyNumberFormat="1" applyAlignment="1">
      <alignment horizontal="right"/>
    </xf>
    <xf numFmtId="165" fontId="0" fillId="4" borderId="0" xfId="0" applyNumberFormat="1" applyFill="1" applyAlignment="1">
      <alignment horizontal="right"/>
    </xf>
    <xf numFmtId="165" fontId="7" fillId="3" borderId="7" xfId="0" applyNumberFormat="1" applyFont="1" applyFill="1" applyBorder="1" applyAlignment="1">
      <alignment horizontal="right"/>
    </xf>
    <xf numFmtId="0" fontId="7" fillId="3" borderId="7" xfId="0" applyFont="1" applyFill="1" applyBorder="1" applyAlignment="1">
      <alignment horizontal="right"/>
    </xf>
    <xf numFmtId="166" fontId="9" fillId="4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166" fontId="9" fillId="4" borderId="0" xfId="0" applyNumberFormat="1" applyFont="1" applyFill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0" xfId="0" applyFont="1" applyBorder="1"/>
    <xf numFmtId="0" fontId="2" fillId="0" borderId="0" xfId="0" applyFont="1" applyBorder="1"/>
    <xf numFmtId="49" fontId="0" fillId="0" borderId="8" xfId="0" applyNumberFormat="1" applyBorder="1" applyAlignment="1">
      <alignment horizontal="center"/>
    </xf>
    <xf numFmtId="49" fontId="0" fillId="0" borderId="8" xfId="0" applyNumberFormat="1" applyBorder="1"/>
    <xf numFmtId="3" fontId="0" fillId="0" borderId="8" xfId="0" applyNumberFormat="1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171" fontId="4" fillId="0" borderId="0" xfId="31" applyNumberFormat="1" applyFont="1" applyAlignment="1">
      <alignment horizontal="right"/>
    </xf>
    <xf numFmtId="171" fontId="0" fillId="0" borderId="0" xfId="31" applyNumberFormat="1" applyFont="1" applyAlignment="1">
      <alignment horizontal="right"/>
    </xf>
    <xf numFmtId="171" fontId="0" fillId="0" borderId="8" xfId="31" applyNumberFormat="1" applyFont="1" applyBorder="1" applyAlignment="1">
      <alignment horizontal="right"/>
    </xf>
    <xf numFmtId="171" fontId="0" fillId="0" borderId="0" xfId="31" applyNumberFormat="1" applyFont="1" applyFill="1" applyBorder="1" applyAlignment="1">
      <alignment horizontal="right"/>
    </xf>
    <xf numFmtId="171" fontId="0" fillId="0" borderId="0" xfId="31" applyNumberFormat="1" applyFont="1"/>
    <xf numFmtId="171" fontId="0" fillId="0" borderId="8" xfId="31" applyNumberFormat="1" applyFont="1" applyBorder="1"/>
    <xf numFmtId="172" fontId="0" fillId="0" borderId="0" xfId="31" applyNumberFormat="1" applyFont="1"/>
    <xf numFmtId="172" fontId="4" fillId="0" borderId="0" xfId="31" applyNumberFormat="1" applyFont="1"/>
    <xf numFmtId="172" fontId="0" fillId="0" borderId="8" xfId="31" applyNumberFormat="1" applyFont="1" applyBorder="1"/>
    <xf numFmtId="172" fontId="0" fillId="0" borderId="0" xfId="31" applyNumberFormat="1" applyFont="1" applyFill="1" applyBorder="1"/>
    <xf numFmtId="0" fontId="0" fillId="0" borderId="0" xfId="0" applyFill="1" applyBorder="1" applyAlignment="1">
      <alignment horizontal="center"/>
    </xf>
    <xf numFmtId="49" fontId="0" fillId="0" borderId="0" xfId="0" applyNumberFormat="1" applyBorder="1"/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9" fontId="0" fillId="0" borderId="10" xfId="0" applyNumberFormat="1" applyBorder="1"/>
    <xf numFmtId="172" fontId="0" fillId="0" borderId="10" xfId="31" applyNumberFormat="1" applyFont="1" applyBorder="1"/>
    <xf numFmtId="0" fontId="0" fillId="0" borderId="10" xfId="0" applyBorder="1"/>
    <xf numFmtId="0" fontId="0" fillId="0" borderId="2" xfId="0" applyFill="1" applyBorder="1" applyAlignment="1">
      <alignment horizontal="center"/>
    </xf>
    <xf numFmtId="172" fontId="0" fillId="0" borderId="0" xfId="31" applyNumberFormat="1" applyFont="1" applyBorder="1"/>
    <xf numFmtId="0" fontId="0" fillId="0" borderId="11" xfId="0" applyFill="1" applyBorder="1" applyAlignment="1">
      <alignment horizontal="center"/>
    </xf>
    <xf numFmtId="171" fontId="0" fillId="0" borderId="10" xfId="31" applyNumberFormat="1" applyFont="1" applyBorder="1"/>
    <xf numFmtId="171" fontId="0" fillId="0" borderId="0" xfId="31" applyNumberFormat="1" applyFont="1" applyBorder="1"/>
    <xf numFmtId="171" fontId="0" fillId="0" borderId="0" xfId="31" applyNumberFormat="1" applyFont="1" applyBorder="1" applyAlignment="1">
      <alignment horizontal="right"/>
    </xf>
    <xf numFmtId="172" fontId="0" fillId="0" borderId="0" xfId="31" applyNumberFormat="1" applyFont="1" applyFill="1"/>
    <xf numFmtId="49" fontId="4" fillId="0" borderId="0" xfId="0" applyNumberFormat="1" applyFont="1" applyBorder="1"/>
    <xf numFmtId="0" fontId="0" fillId="0" borderId="9" xfId="0" applyBorder="1" applyAlignment="1">
      <alignment horizontal="center"/>
    </xf>
    <xf numFmtId="171" fontId="0" fillId="0" borderId="12" xfId="31" applyNumberFormat="1" applyFont="1" applyBorder="1"/>
    <xf numFmtId="0" fontId="0" fillId="0" borderId="2" xfId="0" applyBorder="1" applyAlignment="1">
      <alignment horizontal="center"/>
    </xf>
    <xf numFmtId="171" fontId="0" fillId="0" borderId="7" xfId="31" applyNumberFormat="1" applyFont="1" applyBorder="1"/>
    <xf numFmtId="0" fontId="0" fillId="0" borderId="11" xfId="0" applyBorder="1" applyAlignment="1">
      <alignment horizontal="center"/>
    </xf>
    <xf numFmtId="171" fontId="0" fillId="0" borderId="22" xfId="31" applyNumberFormat="1" applyFont="1" applyBorder="1"/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</cellXfs>
  <cellStyles count="5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Komma" xfId="31" builtinId="3"/>
    <cellStyle name="Komma 2" xfId="32" xr:uid="{00000000-0005-0000-0000-00001F000000}"/>
    <cellStyle name="Komma 3" xfId="33" xr:uid="{00000000-0005-0000-0000-000020000000}"/>
    <cellStyle name="Neutral" xfId="34" builtinId="28" customBuiltin="1"/>
    <cellStyle name="Normal 2" xfId="35" xr:uid="{00000000-0005-0000-0000-000022000000}"/>
    <cellStyle name="Notiz 2" xfId="36" xr:uid="{00000000-0005-0000-0000-000023000000}"/>
    <cellStyle name="Prozent 2" xfId="37" xr:uid="{00000000-0005-0000-0000-000024000000}"/>
    <cellStyle name="Schlecht" xfId="38" builtinId="27" customBuiltin="1"/>
    <cellStyle name="Standard" xfId="0" builtinId="0"/>
    <cellStyle name="Standard 2" xfId="39" xr:uid="{00000000-0005-0000-0000-000027000000}"/>
    <cellStyle name="Standard 2 2" xfId="40" xr:uid="{00000000-0005-0000-0000-000028000000}"/>
    <cellStyle name="Standard 3" xfId="41" xr:uid="{00000000-0005-0000-0000-000029000000}"/>
    <cellStyle name="Überschrift" xfId="42" builtinId="15" customBuiltin="1"/>
    <cellStyle name="Überschrift 1" xfId="43" builtinId="16" customBuiltin="1"/>
    <cellStyle name="Überschrift 2" xfId="44" builtinId="17" customBuiltin="1"/>
    <cellStyle name="Überschrift 3" xfId="45" builtinId="18" customBuiltin="1"/>
    <cellStyle name="Überschrift 4" xfId="46" builtinId="19" customBuiltin="1"/>
    <cellStyle name="Verknüpfte Zelle" xfId="47" builtinId="24" customBuiltin="1"/>
    <cellStyle name="Warnender Text" xfId="48" builtinId="11" customBuiltin="1"/>
    <cellStyle name="Zelle überprüfen" xfId="49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7"/>
  <sheetViews>
    <sheetView tabSelected="1" workbookViewId="0">
      <pane ySplit="1" topLeftCell="A264" activePane="bottomLeft" state="frozen"/>
      <selection pane="bottomLeft" activeCell="C270" sqref="C270"/>
    </sheetView>
  </sheetViews>
  <sheetFormatPr baseColWidth="10" defaultColWidth="11.44140625" defaultRowHeight="13.2" x14ac:dyDescent="0.25"/>
  <cols>
    <col min="1" max="1" width="10.109375" style="47" bestFit="1" customWidth="1"/>
    <col min="2" max="2" width="12.6640625" style="5" bestFit="1" customWidth="1"/>
    <col min="3" max="3" width="16.5546875" style="63" bestFit="1" customWidth="1"/>
    <col min="4" max="4" width="6.5546875" style="8" bestFit="1" customWidth="1"/>
    <col min="5" max="5" width="24.33203125" style="79" bestFit="1" customWidth="1"/>
    <col min="6" max="6" width="11.5546875"/>
    <col min="7" max="9" width="11.44140625" style="8"/>
    <col min="10" max="10" width="15.44140625" style="8" bestFit="1" customWidth="1"/>
    <col min="11" max="16384" width="11.44140625" style="8"/>
  </cols>
  <sheetData>
    <row r="1" spans="1:6" s="50" customFormat="1" x14ac:dyDescent="0.25">
      <c r="A1" s="49" t="s">
        <v>7</v>
      </c>
      <c r="B1" s="48" t="s">
        <v>1</v>
      </c>
      <c r="C1" s="64" t="s">
        <v>8</v>
      </c>
      <c r="D1" s="81"/>
      <c r="E1" s="57" t="s">
        <v>9</v>
      </c>
      <c r="F1" s="7"/>
    </row>
    <row r="2" spans="1:6" s="51" customFormat="1" x14ac:dyDescent="0.25">
      <c r="A2" s="44" t="s">
        <v>24</v>
      </c>
      <c r="B2" s="37" t="s">
        <v>13</v>
      </c>
      <c r="C2" s="63">
        <v>220901217</v>
      </c>
      <c r="D2" s="68" t="s">
        <v>0</v>
      </c>
      <c r="E2" s="58">
        <v>11.31</v>
      </c>
      <c r="F2" s="3"/>
    </row>
    <row r="3" spans="1:6" s="51" customFormat="1" x14ac:dyDescent="0.25">
      <c r="A3" s="44" t="s">
        <v>24</v>
      </c>
      <c r="B3" s="37" t="s">
        <v>14</v>
      </c>
      <c r="C3" s="63">
        <v>176127424</v>
      </c>
      <c r="D3" s="68" t="s">
        <v>0</v>
      </c>
      <c r="E3" s="58">
        <v>11.327</v>
      </c>
      <c r="F3" s="3"/>
    </row>
    <row r="4" spans="1:6" x14ac:dyDescent="0.25">
      <c r="A4" s="44" t="s">
        <v>24</v>
      </c>
      <c r="B4" s="37" t="s">
        <v>15</v>
      </c>
      <c r="C4" s="63">
        <v>161847147</v>
      </c>
      <c r="D4" s="68" t="s">
        <v>0</v>
      </c>
      <c r="E4" s="58">
        <v>11.348000000000001</v>
      </c>
      <c r="F4" s="3"/>
    </row>
    <row r="5" spans="1:6" x14ac:dyDescent="0.25">
      <c r="A5" s="44" t="s">
        <v>24</v>
      </c>
      <c r="B5" s="37" t="s">
        <v>16</v>
      </c>
      <c r="C5" s="63">
        <v>95334128</v>
      </c>
      <c r="D5" s="68" t="s">
        <v>0</v>
      </c>
      <c r="E5" s="58">
        <v>11.476000000000001</v>
      </c>
      <c r="F5" s="3"/>
    </row>
    <row r="6" spans="1:6" x14ac:dyDescent="0.25">
      <c r="A6" s="44" t="s">
        <v>24</v>
      </c>
      <c r="B6" s="37" t="s">
        <v>17</v>
      </c>
      <c r="C6" s="63">
        <v>67990941</v>
      </c>
      <c r="D6" s="68" t="s">
        <v>0</v>
      </c>
      <c r="E6" s="58">
        <v>11.513999999999999</v>
      </c>
      <c r="F6" s="3"/>
    </row>
    <row r="7" spans="1:6" x14ac:dyDescent="0.25">
      <c r="A7" s="44" t="s">
        <v>24</v>
      </c>
      <c r="B7" s="37" t="s">
        <v>18</v>
      </c>
      <c r="C7" s="63">
        <v>40401943</v>
      </c>
      <c r="D7" s="68" t="s">
        <v>0</v>
      </c>
      <c r="E7" s="58">
        <v>11.629</v>
      </c>
      <c r="F7" s="3"/>
    </row>
    <row r="8" spans="1:6" x14ac:dyDescent="0.25">
      <c r="A8" s="44" t="s">
        <v>24</v>
      </c>
      <c r="B8" s="37" t="s">
        <v>19</v>
      </c>
      <c r="C8" s="63">
        <v>34016920</v>
      </c>
      <c r="D8" s="68" t="s">
        <v>0</v>
      </c>
      <c r="E8" s="58">
        <v>11.194000000000001</v>
      </c>
      <c r="F8" s="3"/>
    </row>
    <row r="9" spans="1:6" x14ac:dyDescent="0.25">
      <c r="A9" s="44" t="s">
        <v>24</v>
      </c>
      <c r="B9" s="37" t="s">
        <v>20</v>
      </c>
      <c r="C9" s="63">
        <v>29126916</v>
      </c>
      <c r="D9" s="68" t="s">
        <v>0</v>
      </c>
      <c r="E9" s="58">
        <v>11.052</v>
      </c>
      <c r="F9" s="3"/>
    </row>
    <row r="10" spans="1:6" x14ac:dyDescent="0.25">
      <c r="A10" s="44" t="s">
        <v>24</v>
      </c>
      <c r="B10" s="37" t="s">
        <v>21</v>
      </c>
      <c r="C10" s="63">
        <v>47576512</v>
      </c>
      <c r="D10" s="68" t="s">
        <v>0</v>
      </c>
      <c r="E10" s="58">
        <v>10.957000000000001</v>
      </c>
      <c r="F10" s="3"/>
    </row>
    <row r="11" spans="1:6" x14ac:dyDescent="0.25">
      <c r="A11" s="44" t="s">
        <v>24</v>
      </c>
      <c r="B11" s="37" t="s">
        <v>10</v>
      </c>
      <c r="C11" s="63">
        <v>91625516</v>
      </c>
      <c r="D11" s="68" t="s">
        <v>0</v>
      </c>
      <c r="E11" s="58">
        <v>11.191000000000001</v>
      </c>
      <c r="F11" s="4"/>
    </row>
    <row r="12" spans="1:6" x14ac:dyDescent="0.25">
      <c r="A12" s="44" t="s">
        <v>24</v>
      </c>
      <c r="B12" s="37" t="s">
        <v>11</v>
      </c>
      <c r="C12" s="63">
        <v>156091224</v>
      </c>
      <c r="D12" s="68" t="s">
        <v>0</v>
      </c>
      <c r="E12" s="58">
        <v>11.438000000000001</v>
      </c>
      <c r="F12" s="3"/>
    </row>
    <row r="13" spans="1:6" ht="13.8" thickBot="1" x14ac:dyDescent="0.3">
      <c r="A13" s="52" t="s">
        <v>24</v>
      </c>
      <c r="B13" s="53" t="s">
        <v>12</v>
      </c>
      <c r="C13" s="65">
        <v>197958121</v>
      </c>
      <c r="D13" s="53" t="s">
        <v>0</v>
      </c>
      <c r="E13" s="59">
        <v>11.308</v>
      </c>
      <c r="F13" s="54"/>
    </row>
    <row r="14" spans="1:6" x14ac:dyDescent="0.25">
      <c r="A14" s="44" t="s">
        <v>25</v>
      </c>
      <c r="B14" s="37" t="s">
        <v>13</v>
      </c>
      <c r="C14" s="63">
        <v>191830593</v>
      </c>
      <c r="D14" s="68" t="s">
        <v>0</v>
      </c>
      <c r="E14" s="58">
        <v>11.278</v>
      </c>
    </row>
    <row r="15" spans="1:6" x14ac:dyDescent="0.25">
      <c r="A15" s="44" t="s">
        <v>25</v>
      </c>
      <c r="B15" s="37" t="s">
        <v>14</v>
      </c>
      <c r="C15" s="63">
        <v>201814140</v>
      </c>
      <c r="D15" s="68" t="s">
        <v>0</v>
      </c>
      <c r="E15" s="58">
        <v>11.391999999999999</v>
      </c>
    </row>
    <row r="16" spans="1:6" x14ac:dyDescent="0.25">
      <c r="A16" s="44" t="s">
        <v>25</v>
      </c>
      <c r="B16" s="37" t="s">
        <v>15</v>
      </c>
      <c r="C16" s="63">
        <v>170880889</v>
      </c>
      <c r="D16" s="68" t="s">
        <v>0</v>
      </c>
      <c r="E16" s="58">
        <v>11.401</v>
      </c>
    </row>
    <row r="17" spans="1:6" x14ac:dyDescent="0.25">
      <c r="A17" s="44" t="s">
        <v>25</v>
      </c>
      <c r="B17" s="37" t="s">
        <v>16</v>
      </c>
      <c r="C17" s="63">
        <v>87745029</v>
      </c>
      <c r="D17" s="68" t="s">
        <v>0</v>
      </c>
      <c r="E17" s="58">
        <v>11.593999999999999</v>
      </c>
    </row>
    <row r="18" spans="1:6" x14ac:dyDescent="0.25">
      <c r="A18" s="44" t="s">
        <v>25</v>
      </c>
      <c r="B18" s="37" t="s">
        <v>17</v>
      </c>
      <c r="C18" s="63">
        <v>62287551</v>
      </c>
      <c r="D18" s="68" t="s">
        <v>0</v>
      </c>
      <c r="E18" s="58">
        <v>11.525</v>
      </c>
    </row>
    <row r="19" spans="1:6" x14ac:dyDescent="0.25">
      <c r="A19" s="44" t="s">
        <v>25</v>
      </c>
      <c r="B19" s="37" t="s">
        <v>18</v>
      </c>
      <c r="C19" s="63">
        <v>37470367</v>
      </c>
      <c r="D19" s="68" t="s">
        <v>0</v>
      </c>
      <c r="E19" s="58">
        <v>11.433</v>
      </c>
    </row>
    <row r="20" spans="1:6" x14ac:dyDescent="0.25">
      <c r="A20" s="44" t="s">
        <v>25</v>
      </c>
      <c r="B20" s="37" t="s">
        <v>19</v>
      </c>
      <c r="C20" s="63">
        <v>30199590</v>
      </c>
      <c r="D20" s="68" t="s">
        <v>0</v>
      </c>
      <c r="E20" s="58">
        <v>11.294</v>
      </c>
    </row>
    <row r="21" spans="1:6" x14ac:dyDescent="0.25">
      <c r="A21" s="44" t="s">
        <v>25</v>
      </c>
      <c r="B21" s="37" t="s">
        <v>20</v>
      </c>
      <c r="C21" s="63">
        <v>31952750</v>
      </c>
      <c r="D21" s="68" t="s">
        <v>0</v>
      </c>
      <c r="E21" s="58">
        <v>11.531000000000001</v>
      </c>
    </row>
    <row r="22" spans="1:6" x14ac:dyDescent="0.25">
      <c r="A22" s="44" t="s">
        <v>25</v>
      </c>
      <c r="B22" s="37" t="s">
        <v>21</v>
      </c>
      <c r="C22" s="63">
        <v>38047217</v>
      </c>
      <c r="D22" s="68" t="s">
        <v>0</v>
      </c>
      <c r="E22" s="58">
        <v>11.593</v>
      </c>
    </row>
    <row r="23" spans="1:6" x14ac:dyDescent="0.25">
      <c r="A23" s="44" t="s">
        <v>25</v>
      </c>
      <c r="B23" s="37" t="s">
        <v>10</v>
      </c>
      <c r="C23" s="63">
        <v>75382995</v>
      </c>
      <c r="D23" s="68" t="s">
        <v>0</v>
      </c>
      <c r="E23" s="58">
        <v>11.295</v>
      </c>
    </row>
    <row r="24" spans="1:6" x14ac:dyDescent="0.25">
      <c r="A24" s="44" t="s">
        <v>25</v>
      </c>
      <c r="B24" s="37" t="s">
        <v>11</v>
      </c>
      <c r="C24" s="63">
        <v>142199158</v>
      </c>
      <c r="D24" s="68" t="s">
        <v>0</v>
      </c>
      <c r="E24" s="58">
        <v>11.398</v>
      </c>
    </row>
    <row r="25" spans="1:6" ht="13.8" thickBot="1" x14ac:dyDescent="0.3">
      <c r="A25" s="52" t="s">
        <v>25</v>
      </c>
      <c r="B25" s="53" t="s">
        <v>12</v>
      </c>
      <c r="C25" s="65">
        <v>190404159</v>
      </c>
      <c r="D25" s="53" t="s">
        <v>0</v>
      </c>
      <c r="E25" s="59">
        <v>11.414</v>
      </c>
      <c r="F25" s="55"/>
    </row>
    <row r="26" spans="1:6" x14ac:dyDescent="0.25">
      <c r="A26" s="44" t="s">
        <v>26</v>
      </c>
      <c r="B26" s="37" t="s">
        <v>13</v>
      </c>
      <c r="C26" s="63">
        <v>239947973</v>
      </c>
      <c r="D26" s="68" t="s">
        <v>0</v>
      </c>
      <c r="E26" s="58">
        <v>11.441000000000001</v>
      </c>
    </row>
    <row r="27" spans="1:6" x14ac:dyDescent="0.25">
      <c r="A27" s="44" t="s">
        <v>26</v>
      </c>
      <c r="B27" s="37" t="s">
        <v>14</v>
      </c>
      <c r="C27" s="63">
        <v>194193894</v>
      </c>
      <c r="D27" s="68" t="s">
        <v>0</v>
      </c>
      <c r="E27" s="58">
        <v>11.478999999999999</v>
      </c>
    </row>
    <row r="28" spans="1:6" x14ac:dyDescent="0.25">
      <c r="A28" s="44" t="s">
        <v>26</v>
      </c>
      <c r="B28" s="37" t="s">
        <v>15</v>
      </c>
      <c r="C28" s="63">
        <v>181847662</v>
      </c>
      <c r="D28" s="68" t="s">
        <v>0</v>
      </c>
      <c r="E28" s="58">
        <v>11.416</v>
      </c>
    </row>
    <row r="29" spans="1:6" x14ac:dyDescent="0.25">
      <c r="A29" s="44" t="s">
        <v>26</v>
      </c>
      <c r="B29" s="37" t="s">
        <v>16</v>
      </c>
      <c r="C29" s="63">
        <v>93306933</v>
      </c>
      <c r="D29" s="68" t="s">
        <v>0</v>
      </c>
      <c r="E29" s="58">
        <v>11.423</v>
      </c>
    </row>
    <row r="30" spans="1:6" x14ac:dyDescent="0.25">
      <c r="A30" s="44" t="s">
        <v>26</v>
      </c>
      <c r="B30" s="37" t="s">
        <v>17</v>
      </c>
      <c r="C30" s="63">
        <v>47510189</v>
      </c>
      <c r="D30" s="68" t="s">
        <v>0</v>
      </c>
      <c r="E30" s="58">
        <v>11.492000000000001</v>
      </c>
    </row>
    <row r="31" spans="1:6" x14ac:dyDescent="0.25">
      <c r="A31" s="44" t="s">
        <v>26</v>
      </c>
      <c r="B31" s="37" t="s">
        <v>18</v>
      </c>
      <c r="C31" s="63">
        <v>37100984</v>
      </c>
      <c r="D31" s="68" t="s">
        <v>0</v>
      </c>
      <c r="E31" s="58">
        <v>11.113</v>
      </c>
    </row>
    <row r="32" spans="1:6" x14ac:dyDescent="0.25">
      <c r="A32" s="44" t="s">
        <v>26</v>
      </c>
      <c r="B32" s="37" t="s">
        <v>19</v>
      </c>
      <c r="C32" s="63">
        <v>21534039</v>
      </c>
      <c r="D32" s="68" t="s">
        <v>0</v>
      </c>
      <c r="E32" s="58">
        <v>11.337</v>
      </c>
    </row>
    <row r="33" spans="1:10" x14ac:dyDescent="0.25">
      <c r="A33" s="44" t="s">
        <v>26</v>
      </c>
      <c r="B33" s="37" t="s">
        <v>20</v>
      </c>
      <c r="C33" s="63">
        <v>28645585</v>
      </c>
      <c r="D33" s="68" t="s">
        <v>0</v>
      </c>
      <c r="E33" s="58">
        <v>11.301</v>
      </c>
    </row>
    <row r="34" spans="1:10" x14ac:dyDescent="0.25">
      <c r="A34" s="44" t="s">
        <v>26</v>
      </c>
      <c r="B34" s="37" t="s">
        <v>21</v>
      </c>
      <c r="C34" s="63">
        <v>29595599</v>
      </c>
      <c r="D34" s="68" t="s">
        <v>0</v>
      </c>
      <c r="E34" s="58">
        <v>11.351000000000001</v>
      </c>
    </row>
    <row r="35" spans="1:10" x14ac:dyDescent="0.25">
      <c r="A35" s="44" t="s">
        <v>26</v>
      </c>
      <c r="B35" s="37" t="s">
        <v>10</v>
      </c>
      <c r="C35" s="63">
        <v>62375193</v>
      </c>
      <c r="D35" s="68" t="s">
        <v>0</v>
      </c>
      <c r="E35" s="58">
        <v>11.238</v>
      </c>
    </row>
    <row r="36" spans="1:10" x14ac:dyDescent="0.25">
      <c r="A36" s="44" t="s">
        <v>26</v>
      </c>
      <c r="B36" s="37" t="s">
        <v>11</v>
      </c>
      <c r="C36" s="63">
        <v>115697861</v>
      </c>
      <c r="D36" s="68" t="s">
        <v>0</v>
      </c>
      <c r="E36" s="58">
        <v>11.225</v>
      </c>
    </row>
    <row r="37" spans="1:10" ht="13.8" thickBot="1" x14ac:dyDescent="0.3">
      <c r="A37" s="52" t="s">
        <v>26</v>
      </c>
      <c r="B37" s="53" t="s">
        <v>12</v>
      </c>
      <c r="C37" s="65">
        <v>146321272</v>
      </c>
      <c r="D37" s="53" t="s">
        <v>0</v>
      </c>
      <c r="E37" s="59">
        <v>11.259</v>
      </c>
      <c r="F37" s="55"/>
    </row>
    <row r="38" spans="1:10" x14ac:dyDescent="0.25">
      <c r="A38" s="44" t="s">
        <v>27</v>
      </c>
      <c r="B38" s="37" t="s">
        <v>13</v>
      </c>
      <c r="C38" s="63">
        <v>156905630</v>
      </c>
      <c r="D38" s="68" t="s">
        <v>0</v>
      </c>
      <c r="E38" s="58">
        <v>11.305</v>
      </c>
    </row>
    <row r="39" spans="1:10" x14ac:dyDescent="0.25">
      <c r="A39" s="44" t="s">
        <v>27</v>
      </c>
      <c r="B39" s="37" t="s">
        <v>14</v>
      </c>
      <c r="C39" s="63">
        <v>143167372</v>
      </c>
      <c r="D39" s="68" t="s">
        <v>0</v>
      </c>
      <c r="E39" s="58">
        <v>11.321</v>
      </c>
    </row>
    <row r="40" spans="1:10" x14ac:dyDescent="0.25">
      <c r="A40" s="44" t="s">
        <v>27</v>
      </c>
      <c r="B40" s="37" t="s">
        <v>15</v>
      </c>
      <c r="C40" s="63">
        <v>124330635</v>
      </c>
      <c r="D40" s="68" t="s">
        <v>0</v>
      </c>
      <c r="E40" s="58">
        <v>11.257</v>
      </c>
    </row>
    <row r="41" spans="1:10" x14ac:dyDescent="0.25">
      <c r="A41" s="44" t="s">
        <v>27</v>
      </c>
      <c r="B41" s="37" t="s">
        <v>16</v>
      </c>
      <c r="C41" s="63">
        <v>67919925</v>
      </c>
      <c r="D41" s="68" t="s">
        <v>0</v>
      </c>
      <c r="E41" s="58">
        <v>11.03</v>
      </c>
    </row>
    <row r="42" spans="1:10" x14ac:dyDescent="0.25">
      <c r="A42" s="44" t="s">
        <v>27</v>
      </c>
      <c r="B42" s="37" t="s">
        <v>17</v>
      </c>
      <c r="C42" s="63">
        <v>41618500</v>
      </c>
      <c r="D42" s="68" t="s">
        <v>0</v>
      </c>
      <c r="E42" s="58">
        <v>11.013</v>
      </c>
    </row>
    <row r="43" spans="1:10" x14ac:dyDescent="0.25">
      <c r="A43" s="44" t="s">
        <v>27</v>
      </c>
      <c r="B43" s="37" t="s">
        <v>18</v>
      </c>
      <c r="C43" s="63">
        <v>30573984</v>
      </c>
      <c r="D43" s="68" t="s">
        <v>0</v>
      </c>
      <c r="E43" s="58">
        <v>10.917999999999999</v>
      </c>
    </row>
    <row r="44" spans="1:10" x14ac:dyDescent="0.25">
      <c r="A44" s="44" t="s">
        <v>27</v>
      </c>
      <c r="B44" s="37" t="s">
        <v>19</v>
      </c>
      <c r="C44" s="63">
        <v>31489360</v>
      </c>
      <c r="D44" s="68" t="s">
        <v>0</v>
      </c>
      <c r="E44" s="58">
        <v>10.959</v>
      </c>
    </row>
    <row r="45" spans="1:10" x14ac:dyDescent="0.25">
      <c r="A45" s="44" t="s">
        <v>27</v>
      </c>
      <c r="B45" s="37" t="s">
        <v>20</v>
      </c>
      <c r="C45" s="63">
        <v>30595152</v>
      </c>
      <c r="D45" s="68" t="s">
        <v>0</v>
      </c>
      <c r="E45" s="58">
        <v>10.944000000000001</v>
      </c>
    </row>
    <row r="46" spans="1:10" x14ac:dyDescent="0.25">
      <c r="A46" s="44" t="s">
        <v>27</v>
      </c>
      <c r="B46" s="37" t="s">
        <v>21</v>
      </c>
      <c r="C46" s="63">
        <v>50191120</v>
      </c>
      <c r="D46" s="68" t="s">
        <v>0</v>
      </c>
      <c r="E46" s="58">
        <v>11.085000000000001</v>
      </c>
    </row>
    <row r="47" spans="1:10" x14ac:dyDescent="0.25">
      <c r="A47" s="44" t="s">
        <v>27</v>
      </c>
      <c r="B47" s="37" t="s">
        <v>10</v>
      </c>
      <c r="C47" s="63">
        <v>98200099</v>
      </c>
      <c r="D47" s="68" t="s">
        <v>0</v>
      </c>
      <c r="E47" s="58">
        <v>11.132</v>
      </c>
    </row>
    <row r="48" spans="1:10" x14ac:dyDescent="0.25">
      <c r="A48" s="44" t="s">
        <v>27</v>
      </c>
      <c r="B48" s="37" t="s">
        <v>11</v>
      </c>
      <c r="C48" s="63">
        <v>154348656</v>
      </c>
      <c r="D48" s="68" t="s">
        <v>0</v>
      </c>
      <c r="E48" s="58">
        <v>11.2</v>
      </c>
      <c r="J48" s="63"/>
    </row>
    <row r="49" spans="1:6" ht="13.8" thickBot="1" x14ac:dyDescent="0.3">
      <c r="A49" s="52" t="s">
        <v>27</v>
      </c>
      <c r="B49" s="53" t="s">
        <v>12</v>
      </c>
      <c r="C49" s="65">
        <v>180310320</v>
      </c>
      <c r="D49" s="53" t="s">
        <v>0</v>
      </c>
      <c r="E49" s="59">
        <v>11.162000000000001</v>
      </c>
      <c r="F49" s="55"/>
    </row>
    <row r="50" spans="1:6" s="51" customFormat="1" x14ac:dyDescent="0.25">
      <c r="A50" s="44" t="s">
        <v>22</v>
      </c>
      <c r="B50" s="37" t="s">
        <v>13</v>
      </c>
      <c r="C50" s="63">
        <v>165870231</v>
      </c>
      <c r="D50" s="68" t="s">
        <v>0</v>
      </c>
      <c r="E50" s="58">
        <v>11.057</v>
      </c>
      <c r="F50" s="2"/>
    </row>
    <row r="51" spans="1:6" s="51" customFormat="1" x14ac:dyDescent="0.25">
      <c r="A51" s="44" t="s">
        <v>22</v>
      </c>
      <c r="B51" s="37" t="s">
        <v>14</v>
      </c>
      <c r="C51" s="63">
        <v>146753286</v>
      </c>
      <c r="D51" s="68" t="s">
        <v>0</v>
      </c>
      <c r="E51" s="58">
        <v>10.944000000000001</v>
      </c>
      <c r="F51" s="2"/>
    </row>
    <row r="52" spans="1:6" s="51" customFormat="1" x14ac:dyDescent="0.25">
      <c r="A52" s="44" t="s">
        <v>22</v>
      </c>
      <c r="B52" s="37" t="s">
        <v>15</v>
      </c>
      <c r="C52" s="63">
        <v>143446801</v>
      </c>
      <c r="D52" s="68" t="s">
        <v>0</v>
      </c>
      <c r="E52" s="58">
        <v>10.952999999999999</v>
      </c>
      <c r="F52" s="2"/>
    </row>
    <row r="53" spans="1:6" s="51" customFormat="1" x14ac:dyDescent="0.25">
      <c r="A53" s="44" t="s">
        <v>22</v>
      </c>
      <c r="B53" s="37" t="s">
        <v>16</v>
      </c>
      <c r="C53" s="63">
        <v>102077845</v>
      </c>
      <c r="D53" s="68" t="s">
        <v>0</v>
      </c>
      <c r="E53" s="58">
        <v>11.401</v>
      </c>
      <c r="F53" s="2"/>
    </row>
    <row r="54" spans="1:6" s="51" customFormat="1" x14ac:dyDescent="0.25">
      <c r="A54" s="44" t="s">
        <v>22</v>
      </c>
      <c r="B54" s="37" t="s">
        <v>17</v>
      </c>
      <c r="C54" s="63">
        <v>42038193</v>
      </c>
      <c r="D54" s="68" t="s">
        <v>0</v>
      </c>
      <c r="E54" s="58">
        <v>11.45</v>
      </c>
      <c r="F54" s="2"/>
    </row>
    <row r="55" spans="1:6" s="51" customFormat="1" x14ac:dyDescent="0.25">
      <c r="A55" s="44" t="s">
        <v>22</v>
      </c>
      <c r="B55" s="37" t="s">
        <v>18</v>
      </c>
      <c r="C55" s="63">
        <v>29822285</v>
      </c>
      <c r="D55" s="68" t="s">
        <v>0</v>
      </c>
      <c r="E55" s="58">
        <v>11.569000000000001</v>
      </c>
      <c r="F55" s="2"/>
    </row>
    <row r="56" spans="1:6" s="51" customFormat="1" x14ac:dyDescent="0.25">
      <c r="A56" s="44" t="s">
        <v>22</v>
      </c>
      <c r="B56" s="37" t="s">
        <v>19</v>
      </c>
      <c r="C56" s="63">
        <v>27140345</v>
      </c>
      <c r="D56" s="68" t="s">
        <v>0</v>
      </c>
      <c r="E56" s="58">
        <v>11.347</v>
      </c>
      <c r="F56" s="2"/>
    </row>
    <row r="57" spans="1:6" x14ac:dyDescent="0.25">
      <c r="A57" s="44" t="s">
        <v>22</v>
      </c>
      <c r="B57" s="37" t="s">
        <v>20</v>
      </c>
      <c r="C57" s="63">
        <v>27767434</v>
      </c>
      <c r="D57" s="68" t="s">
        <v>0</v>
      </c>
      <c r="E57" s="58">
        <v>11.250999999999999</v>
      </c>
    </row>
    <row r="58" spans="1:6" x14ac:dyDescent="0.25">
      <c r="A58" s="44" t="s">
        <v>22</v>
      </c>
      <c r="B58" s="37" t="s">
        <v>21</v>
      </c>
      <c r="C58" s="63">
        <v>52946274</v>
      </c>
      <c r="D58" s="68" t="s">
        <v>0</v>
      </c>
      <c r="E58" s="58">
        <v>11.233000000000001</v>
      </c>
    </row>
    <row r="59" spans="1:6" x14ac:dyDescent="0.25">
      <c r="A59" s="44" t="s">
        <v>22</v>
      </c>
      <c r="B59" s="37" t="s">
        <v>10</v>
      </c>
      <c r="C59" s="63">
        <v>88990413</v>
      </c>
      <c r="D59" s="68" t="s">
        <v>0</v>
      </c>
      <c r="E59" s="58">
        <v>11.237</v>
      </c>
    </row>
    <row r="60" spans="1:6" x14ac:dyDescent="0.25">
      <c r="A60" s="44" t="s">
        <v>22</v>
      </c>
      <c r="B60" s="37" t="s">
        <v>11</v>
      </c>
      <c r="C60" s="63">
        <v>136318547</v>
      </c>
      <c r="D60" s="68" t="s">
        <v>0</v>
      </c>
      <c r="E60" s="58">
        <v>11.223000000000001</v>
      </c>
    </row>
    <row r="61" spans="1:6" ht="13.8" thickBot="1" x14ac:dyDescent="0.3">
      <c r="A61" s="52" t="s">
        <v>22</v>
      </c>
      <c r="B61" s="53" t="s">
        <v>12</v>
      </c>
      <c r="C61" s="65">
        <v>183057767</v>
      </c>
      <c r="D61" s="53" t="s">
        <v>0</v>
      </c>
      <c r="E61" s="59">
        <v>11.225</v>
      </c>
      <c r="F61" s="55"/>
    </row>
    <row r="62" spans="1:6" x14ac:dyDescent="0.25">
      <c r="A62" s="44" t="s">
        <v>23</v>
      </c>
      <c r="B62" s="37" t="s">
        <v>13</v>
      </c>
      <c r="C62" s="63">
        <v>226411400</v>
      </c>
      <c r="D62" s="68" t="s">
        <v>0</v>
      </c>
      <c r="E62" s="58">
        <v>11.272</v>
      </c>
    </row>
    <row r="63" spans="1:6" x14ac:dyDescent="0.25">
      <c r="A63" s="44" t="s">
        <v>23</v>
      </c>
      <c r="B63" s="37" t="s">
        <v>14</v>
      </c>
      <c r="C63" s="63">
        <v>174675118</v>
      </c>
      <c r="D63" s="68" t="s">
        <v>0</v>
      </c>
      <c r="E63" s="58">
        <v>11.265000000000001</v>
      </c>
    </row>
    <row r="64" spans="1:6" x14ac:dyDescent="0.25">
      <c r="A64" s="44" t="s">
        <v>23</v>
      </c>
      <c r="B64" s="37" t="s">
        <v>15</v>
      </c>
      <c r="C64" s="63">
        <v>141699238</v>
      </c>
      <c r="D64" s="68" t="s">
        <v>0</v>
      </c>
      <c r="E64" s="58">
        <v>11.282999999999999</v>
      </c>
    </row>
    <row r="65" spans="1:6" x14ac:dyDescent="0.25">
      <c r="A65" s="44" t="s">
        <v>23</v>
      </c>
      <c r="B65" s="37" t="s">
        <v>16</v>
      </c>
      <c r="C65" s="63">
        <v>56947946</v>
      </c>
      <c r="D65" s="68" t="s">
        <v>0</v>
      </c>
      <c r="E65" s="58">
        <v>11.217000000000001</v>
      </c>
    </row>
    <row r="66" spans="1:6" x14ac:dyDescent="0.25">
      <c r="A66" s="44" t="s">
        <v>23</v>
      </c>
      <c r="B66" s="37" t="s">
        <v>17</v>
      </c>
      <c r="C66" s="63">
        <v>42666636</v>
      </c>
      <c r="D66" s="68" t="s">
        <v>0</v>
      </c>
      <c r="E66" s="58">
        <v>11.186999999999999</v>
      </c>
    </row>
    <row r="67" spans="1:6" x14ac:dyDescent="0.25">
      <c r="A67" s="44" t="s">
        <v>23</v>
      </c>
      <c r="B67" s="37" t="s">
        <v>18</v>
      </c>
      <c r="C67" s="63">
        <v>37051368</v>
      </c>
      <c r="D67" s="68" t="s">
        <v>0</v>
      </c>
      <c r="E67" s="58">
        <v>11.19</v>
      </c>
    </row>
    <row r="68" spans="1:6" x14ac:dyDescent="0.25">
      <c r="A68" s="44" t="s">
        <v>23</v>
      </c>
      <c r="B68" s="37" t="s">
        <v>19</v>
      </c>
      <c r="C68" s="63">
        <v>27071291</v>
      </c>
      <c r="D68" s="68" t="s">
        <v>0</v>
      </c>
      <c r="E68" s="58">
        <v>11.221</v>
      </c>
    </row>
    <row r="69" spans="1:6" x14ac:dyDescent="0.25">
      <c r="A69" s="44" t="s">
        <v>23</v>
      </c>
      <c r="B69" s="37" t="s">
        <v>20</v>
      </c>
      <c r="C69" s="63">
        <v>24924850</v>
      </c>
      <c r="D69" s="68" t="s">
        <v>0</v>
      </c>
      <c r="E69" s="58">
        <v>11.183</v>
      </c>
    </row>
    <row r="70" spans="1:6" x14ac:dyDescent="0.25">
      <c r="A70" s="44" t="s">
        <v>23</v>
      </c>
      <c r="B70" s="37" t="s">
        <v>21</v>
      </c>
      <c r="C70" s="63">
        <v>35544332</v>
      </c>
      <c r="D70" s="68" t="s">
        <v>0</v>
      </c>
      <c r="E70" s="58">
        <v>11.157999999999999</v>
      </c>
    </row>
    <row r="71" spans="1:6" x14ac:dyDescent="0.25">
      <c r="A71" s="44" t="s">
        <v>23</v>
      </c>
      <c r="B71" s="37" t="s">
        <v>10</v>
      </c>
      <c r="C71" s="63">
        <v>101910669</v>
      </c>
      <c r="D71" s="68" t="s">
        <v>0</v>
      </c>
      <c r="E71" s="58">
        <v>11.252000000000001</v>
      </c>
    </row>
    <row r="72" spans="1:6" x14ac:dyDescent="0.25">
      <c r="A72" s="44" t="s">
        <v>23</v>
      </c>
      <c r="B72" s="37" t="s">
        <v>11</v>
      </c>
      <c r="C72" s="63">
        <v>115903169</v>
      </c>
      <c r="D72" s="68" t="s">
        <v>0</v>
      </c>
      <c r="E72" s="58">
        <v>11.319000000000001</v>
      </c>
    </row>
    <row r="73" spans="1:6" ht="13.8" thickBot="1" x14ac:dyDescent="0.3">
      <c r="A73" s="52" t="s">
        <v>23</v>
      </c>
      <c r="B73" s="53" t="s">
        <v>12</v>
      </c>
      <c r="C73" s="65">
        <v>193234521</v>
      </c>
      <c r="D73" s="53" t="s">
        <v>0</v>
      </c>
      <c r="E73" s="59">
        <v>11.282</v>
      </c>
      <c r="F73" s="55"/>
    </row>
    <row r="74" spans="1:6" x14ac:dyDescent="0.25">
      <c r="A74" s="47">
        <v>2010</v>
      </c>
      <c r="B74" s="37" t="s">
        <v>13</v>
      </c>
      <c r="C74" s="66">
        <v>250246103</v>
      </c>
      <c r="D74" s="68" t="s">
        <v>0</v>
      </c>
      <c r="E74" s="60">
        <v>11.19</v>
      </c>
    </row>
    <row r="75" spans="1:6" x14ac:dyDescent="0.25">
      <c r="A75" s="47">
        <v>2010</v>
      </c>
      <c r="B75" s="37" t="s">
        <v>14</v>
      </c>
      <c r="C75" s="66">
        <v>189192104</v>
      </c>
      <c r="D75" s="68" t="s">
        <v>0</v>
      </c>
      <c r="E75" s="61">
        <v>11.191000000000001</v>
      </c>
    </row>
    <row r="76" spans="1:6" x14ac:dyDescent="0.25">
      <c r="A76" s="47">
        <v>2010</v>
      </c>
      <c r="B76" s="37" t="s">
        <v>15</v>
      </c>
      <c r="C76" s="63">
        <v>145806442</v>
      </c>
      <c r="D76" s="68" t="s">
        <v>0</v>
      </c>
      <c r="E76" s="60">
        <v>11.19</v>
      </c>
    </row>
    <row r="77" spans="1:6" x14ac:dyDescent="0.25">
      <c r="A77" s="47">
        <v>2010</v>
      </c>
      <c r="B77" s="37" t="s">
        <v>16</v>
      </c>
      <c r="C77" s="63">
        <v>86585833</v>
      </c>
      <c r="D77" s="68" t="s">
        <v>0</v>
      </c>
      <c r="E77" s="60">
        <v>11.164999999999999</v>
      </c>
    </row>
    <row r="78" spans="1:6" x14ac:dyDescent="0.25">
      <c r="A78" s="47">
        <v>2010</v>
      </c>
      <c r="B78" s="37" t="s">
        <v>17</v>
      </c>
      <c r="C78" s="63">
        <v>70474151</v>
      </c>
      <c r="D78" s="68" t="s">
        <v>0</v>
      </c>
      <c r="E78" s="61">
        <v>11.362</v>
      </c>
    </row>
    <row r="79" spans="1:6" x14ac:dyDescent="0.25">
      <c r="A79" s="47">
        <v>2010</v>
      </c>
      <c r="B79" s="37" t="s">
        <v>18</v>
      </c>
      <c r="C79" s="63">
        <v>32712433</v>
      </c>
      <c r="D79" s="68" t="s">
        <v>0</v>
      </c>
      <c r="E79" s="61">
        <v>11.333</v>
      </c>
    </row>
    <row r="80" spans="1:6" x14ac:dyDescent="0.25">
      <c r="A80" s="47">
        <v>2010</v>
      </c>
      <c r="B80" s="37" t="s">
        <v>19</v>
      </c>
      <c r="C80" s="63">
        <v>23328530</v>
      </c>
      <c r="D80" s="68" t="s">
        <v>0</v>
      </c>
      <c r="E80" s="61">
        <v>11.23</v>
      </c>
    </row>
    <row r="81" spans="1:6" x14ac:dyDescent="0.25">
      <c r="A81" s="47">
        <v>2010</v>
      </c>
      <c r="B81" s="37" t="s">
        <v>20</v>
      </c>
      <c r="C81" s="63">
        <v>28372410</v>
      </c>
      <c r="D81" s="68" t="s">
        <v>0</v>
      </c>
      <c r="E81" s="61">
        <v>11.282</v>
      </c>
    </row>
    <row r="82" spans="1:6" x14ac:dyDescent="0.25">
      <c r="A82" s="47">
        <v>2010</v>
      </c>
      <c r="B82" s="37" t="s">
        <v>21</v>
      </c>
      <c r="C82" s="63">
        <v>49021903</v>
      </c>
      <c r="D82" s="68" t="s">
        <v>0</v>
      </c>
      <c r="E82" s="61">
        <v>11.37</v>
      </c>
    </row>
    <row r="83" spans="1:6" x14ac:dyDescent="0.25">
      <c r="A83" s="47">
        <v>2010</v>
      </c>
      <c r="B83" s="37" t="s">
        <v>10</v>
      </c>
      <c r="C83" s="63">
        <v>98850775</v>
      </c>
      <c r="D83" s="68" t="s">
        <v>0</v>
      </c>
      <c r="E83" s="61">
        <v>11.385</v>
      </c>
    </row>
    <row r="84" spans="1:6" x14ac:dyDescent="0.25">
      <c r="A84" s="47">
        <v>2010</v>
      </c>
      <c r="B84" s="37" t="s">
        <v>11</v>
      </c>
      <c r="C84" s="63">
        <v>136271997</v>
      </c>
      <c r="D84" s="68" t="s">
        <v>0</v>
      </c>
      <c r="E84" s="61">
        <v>11.308</v>
      </c>
    </row>
    <row r="85" spans="1:6" ht="13.8" thickBot="1" x14ac:dyDescent="0.3">
      <c r="A85" s="56">
        <v>2010</v>
      </c>
      <c r="B85" s="53" t="s">
        <v>12</v>
      </c>
      <c r="C85" s="65">
        <v>245984533</v>
      </c>
      <c r="D85" s="53" t="s">
        <v>0</v>
      </c>
      <c r="E85" s="62">
        <v>11.254</v>
      </c>
      <c r="F85" s="55"/>
    </row>
    <row r="86" spans="1:6" x14ac:dyDescent="0.25">
      <c r="A86" s="67">
        <v>2011</v>
      </c>
      <c r="B86" s="37" t="s">
        <v>13</v>
      </c>
      <c r="C86" s="63">
        <v>190344977</v>
      </c>
      <c r="D86" s="8" t="s">
        <v>0</v>
      </c>
      <c r="E86" s="61">
        <v>11.304</v>
      </c>
    </row>
    <row r="87" spans="1:6" x14ac:dyDescent="0.25">
      <c r="A87" s="67">
        <v>2011</v>
      </c>
      <c r="B87" s="68" t="s">
        <v>14</v>
      </c>
      <c r="C87" s="63">
        <v>179714686</v>
      </c>
      <c r="D87" s="8" t="s">
        <v>0</v>
      </c>
      <c r="E87" s="61">
        <v>11.298999999999999</v>
      </c>
    </row>
    <row r="88" spans="1:6" x14ac:dyDescent="0.25">
      <c r="A88" s="67">
        <v>2011</v>
      </c>
      <c r="B88" s="68" t="s">
        <v>15</v>
      </c>
      <c r="C88" s="63">
        <v>138421692</v>
      </c>
      <c r="D88" s="8" t="s">
        <v>0</v>
      </c>
      <c r="E88" s="61">
        <v>11.268000000000001</v>
      </c>
    </row>
    <row r="89" spans="1:6" x14ac:dyDescent="0.25">
      <c r="A89" s="67">
        <v>2011</v>
      </c>
      <c r="B89" s="68" t="s">
        <v>16</v>
      </c>
      <c r="C89" s="63">
        <v>61715741</v>
      </c>
      <c r="D89" s="8" t="s">
        <v>0</v>
      </c>
      <c r="E89" s="61">
        <v>11.407999999999999</v>
      </c>
    </row>
    <row r="90" spans="1:6" x14ac:dyDescent="0.25">
      <c r="A90" s="67">
        <v>2011</v>
      </c>
      <c r="B90" s="68" t="s">
        <v>17</v>
      </c>
      <c r="C90" s="63">
        <v>43753717</v>
      </c>
      <c r="D90" s="8" t="s">
        <v>0</v>
      </c>
      <c r="E90" s="61">
        <v>11.335000000000001</v>
      </c>
    </row>
    <row r="91" spans="1:6" x14ac:dyDescent="0.25">
      <c r="A91" s="67">
        <v>2011</v>
      </c>
      <c r="B91" s="68" t="s">
        <v>18</v>
      </c>
      <c r="C91" s="63">
        <v>27994402</v>
      </c>
      <c r="D91" s="8" t="s">
        <v>0</v>
      </c>
      <c r="E91" s="61">
        <v>11.358000000000001</v>
      </c>
    </row>
    <row r="92" spans="1:6" x14ac:dyDescent="0.25">
      <c r="A92" s="67">
        <v>2011</v>
      </c>
      <c r="B92" s="68" t="s">
        <v>19</v>
      </c>
      <c r="C92" s="63">
        <v>29792323</v>
      </c>
      <c r="D92" s="8" t="s">
        <v>0</v>
      </c>
      <c r="E92" s="61">
        <v>11.186999999999999</v>
      </c>
    </row>
    <row r="93" spans="1:6" x14ac:dyDescent="0.25">
      <c r="A93" s="67">
        <v>2011</v>
      </c>
      <c r="B93" s="68" t="s">
        <v>20</v>
      </c>
      <c r="C93" s="63">
        <v>27981258</v>
      </c>
      <c r="D93" s="8" t="s">
        <v>0</v>
      </c>
      <c r="E93" s="61">
        <v>11.204000000000001</v>
      </c>
    </row>
    <row r="94" spans="1:6" x14ac:dyDescent="0.25">
      <c r="A94" s="67">
        <v>2011</v>
      </c>
      <c r="B94" s="68" t="s">
        <v>21</v>
      </c>
      <c r="C94" s="63">
        <v>32484786</v>
      </c>
      <c r="D94" s="8" t="s">
        <v>0</v>
      </c>
      <c r="E94" s="61">
        <v>11.249000000000001</v>
      </c>
    </row>
    <row r="95" spans="1:6" x14ac:dyDescent="0.25">
      <c r="A95" s="67">
        <v>2011</v>
      </c>
      <c r="B95" s="68" t="s">
        <v>10</v>
      </c>
      <c r="C95" s="63">
        <v>83484516</v>
      </c>
      <c r="D95" s="8" t="s">
        <v>0</v>
      </c>
      <c r="E95" s="61">
        <v>11.305999999999999</v>
      </c>
    </row>
    <row r="96" spans="1:6" x14ac:dyDescent="0.25">
      <c r="A96" s="67">
        <v>2011</v>
      </c>
      <c r="B96" s="68" t="s">
        <v>11</v>
      </c>
      <c r="C96" s="63">
        <v>143541964</v>
      </c>
      <c r="D96" s="8" t="s">
        <v>0</v>
      </c>
      <c r="E96" s="61">
        <v>11.256</v>
      </c>
    </row>
    <row r="97" spans="1:5" ht="13.8" thickBot="1" x14ac:dyDescent="0.3">
      <c r="A97" s="69">
        <v>2011</v>
      </c>
      <c r="B97" s="53" t="s">
        <v>12</v>
      </c>
      <c r="C97" s="65">
        <v>157455333</v>
      </c>
      <c r="D97" s="55" t="s">
        <v>0</v>
      </c>
      <c r="E97" s="62">
        <v>11.318</v>
      </c>
    </row>
    <row r="98" spans="1:5" x14ac:dyDescent="0.25">
      <c r="A98" s="67">
        <v>2012</v>
      </c>
      <c r="B98" s="37" t="s">
        <v>13</v>
      </c>
      <c r="C98" s="63">
        <v>180364691</v>
      </c>
      <c r="D98" s="8" t="s">
        <v>0</v>
      </c>
      <c r="E98" s="61">
        <v>11.289</v>
      </c>
    </row>
    <row r="99" spans="1:5" x14ac:dyDescent="0.25">
      <c r="A99" s="67">
        <v>2012</v>
      </c>
      <c r="B99" s="68" t="s">
        <v>14</v>
      </c>
      <c r="C99" s="63">
        <v>218889667</v>
      </c>
      <c r="D99" s="8" t="s">
        <v>0</v>
      </c>
      <c r="E99" s="61">
        <v>11.276</v>
      </c>
    </row>
    <row r="100" spans="1:5" x14ac:dyDescent="0.25">
      <c r="A100" s="67">
        <v>2012</v>
      </c>
      <c r="B100" s="68" t="s">
        <v>15</v>
      </c>
      <c r="C100" s="63">
        <v>113265321</v>
      </c>
      <c r="D100" s="8" t="s">
        <v>0</v>
      </c>
      <c r="E100" s="61">
        <v>11.294</v>
      </c>
    </row>
    <row r="101" spans="1:5" x14ac:dyDescent="0.25">
      <c r="A101" s="67">
        <v>2012</v>
      </c>
      <c r="B101" s="68" t="s">
        <v>16</v>
      </c>
      <c r="C101" s="63">
        <v>92131588</v>
      </c>
      <c r="D101" s="8" t="s">
        <v>0</v>
      </c>
      <c r="E101" s="61">
        <v>11.332000000000001</v>
      </c>
    </row>
    <row r="102" spans="1:5" x14ac:dyDescent="0.25">
      <c r="A102" s="67">
        <v>2012</v>
      </c>
      <c r="B102" s="68" t="s">
        <v>17</v>
      </c>
      <c r="C102" s="63">
        <v>41149694</v>
      </c>
      <c r="D102" s="8" t="s">
        <v>0</v>
      </c>
      <c r="E102" s="61">
        <v>11.321999999999999</v>
      </c>
    </row>
    <row r="103" spans="1:5" x14ac:dyDescent="0.25">
      <c r="A103" s="67">
        <v>2012</v>
      </c>
      <c r="B103" s="68" t="s">
        <v>18</v>
      </c>
      <c r="C103" s="63">
        <v>34873963</v>
      </c>
      <c r="D103" s="8" t="s">
        <v>0</v>
      </c>
      <c r="E103" s="61">
        <v>11.412000000000001</v>
      </c>
    </row>
    <row r="104" spans="1:5" x14ac:dyDescent="0.25">
      <c r="A104" s="67">
        <v>2012</v>
      </c>
      <c r="B104" s="68" t="s">
        <v>19</v>
      </c>
      <c r="C104" s="63">
        <v>27376179</v>
      </c>
      <c r="D104" s="8" t="s">
        <v>0</v>
      </c>
      <c r="E104" s="61">
        <v>11.338181273993587</v>
      </c>
    </row>
    <row r="105" spans="1:5" x14ac:dyDescent="0.25">
      <c r="A105" s="67">
        <v>2012</v>
      </c>
      <c r="B105" s="68" t="s">
        <v>20</v>
      </c>
      <c r="C105" s="63">
        <v>25560520</v>
      </c>
      <c r="D105" s="8" t="s">
        <v>0</v>
      </c>
      <c r="E105" s="61">
        <v>11.360780391608117</v>
      </c>
    </row>
    <row r="106" spans="1:5" x14ac:dyDescent="0.25">
      <c r="A106" s="67">
        <v>2012</v>
      </c>
      <c r="B106" s="68" t="s">
        <v>21</v>
      </c>
      <c r="C106" s="63">
        <v>37487308</v>
      </c>
      <c r="D106" s="8" t="s">
        <v>0</v>
      </c>
      <c r="E106" s="61">
        <v>11.365696215236941</v>
      </c>
    </row>
    <row r="107" spans="1:5" x14ac:dyDescent="0.25">
      <c r="A107" s="67">
        <v>2012</v>
      </c>
      <c r="B107" s="68" t="s">
        <v>10</v>
      </c>
      <c r="C107" s="63">
        <v>89403986</v>
      </c>
      <c r="D107" s="8" t="s">
        <v>0</v>
      </c>
      <c r="E107" s="61">
        <v>11.234363404510271</v>
      </c>
    </row>
    <row r="108" spans="1:5" x14ac:dyDescent="0.25">
      <c r="A108" s="67">
        <v>2012</v>
      </c>
      <c r="B108" s="68" t="s">
        <v>11</v>
      </c>
      <c r="C108" s="63">
        <v>132990100</v>
      </c>
      <c r="D108" s="8" t="s">
        <v>0</v>
      </c>
      <c r="E108" s="61">
        <v>11.304439993731991</v>
      </c>
    </row>
    <row r="109" spans="1:5" ht="13.8" thickBot="1" x14ac:dyDescent="0.3">
      <c r="A109" s="69">
        <v>2012</v>
      </c>
      <c r="B109" s="53" t="s">
        <v>12</v>
      </c>
      <c r="C109" s="65">
        <v>181753449</v>
      </c>
      <c r="D109" s="55" t="s">
        <v>0</v>
      </c>
      <c r="E109" s="62">
        <v>11.305280847408071</v>
      </c>
    </row>
    <row r="110" spans="1:5" x14ac:dyDescent="0.25">
      <c r="A110" s="70">
        <v>2013</v>
      </c>
      <c r="B110" s="71" t="s">
        <v>13</v>
      </c>
      <c r="C110" s="72">
        <v>199540523</v>
      </c>
      <c r="D110" s="73" t="s">
        <v>0</v>
      </c>
      <c r="E110" s="77">
        <v>11.291792643490361</v>
      </c>
    </row>
    <row r="111" spans="1:5" x14ac:dyDescent="0.25">
      <c r="A111" s="74">
        <v>2013</v>
      </c>
      <c r="B111" s="68" t="s">
        <v>14</v>
      </c>
      <c r="C111" s="75">
        <v>183725685</v>
      </c>
      <c r="D111" s="8" t="s">
        <v>0</v>
      </c>
      <c r="E111" s="78">
        <v>11.327258282840353</v>
      </c>
    </row>
    <row r="112" spans="1:5" x14ac:dyDescent="0.25">
      <c r="A112" s="74">
        <v>2013</v>
      </c>
      <c r="B112" s="68" t="s">
        <v>15</v>
      </c>
      <c r="C112" s="75">
        <v>199935823</v>
      </c>
      <c r="D112" s="8" t="s">
        <v>0</v>
      </c>
      <c r="E112" s="78">
        <v>11.307160457534952</v>
      </c>
    </row>
    <row r="113" spans="1:5" x14ac:dyDescent="0.25">
      <c r="A113" s="74">
        <v>2013</v>
      </c>
      <c r="B113" s="68" t="s">
        <v>16</v>
      </c>
      <c r="C113" s="75">
        <v>100280210</v>
      </c>
      <c r="D113" s="8" t="s">
        <v>0</v>
      </c>
      <c r="E113" s="78">
        <v>11.306353668132987</v>
      </c>
    </row>
    <row r="114" spans="1:5" x14ac:dyDescent="0.25">
      <c r="A114" s="74">
        <v>2013</v>
      </c>
      <c r="B114" s="68" t="s">
        <v>17</v>
      </c>
      <c r="C114" s="75">
        <v>55234610</v>
      </c>
      <c r="D114" s="8" t="s">
        <v>0</v>
      </c>
      <c r="E114" s="78">
        <v>11.288692611216112</v>
      </c>
    </row>
    <row r="115" spans="1:5" x14ac:dyDescent="0.25">
      <c r="A115" s="74">
        <v>2013</v>
      </c>
      <c r="B115" s="68" t="s">
        <v>18</v>
      </c>
      <c r="C115" s="75">
        <v>34917636</v>
      </c>
      <c r="D115" s="8" t="s">
        <v>0</v>
      </c>
      <c r="E115" s="78">
        <v>11.301433357462308</v>
      </c>
    </row>
    <row r="116" spans="1:5" x14ac:dyDescent="0.25">
      <c r="A116" s="74">
        <v>2013</v>
      </c>
      <c r="B116" s="68" t="s">
        <v>19</v>
      </c>
      <c r="C116" s="63">
        <v>25537276</v>
      </c>
      <c r="D116" s="8" t="s">
        <v>0</v>
      </c>
      <c r="E116" s="78">
        <v>11.222998396842002</v>
      </c>
    </row>
    <row r="117" spans="1:5" x14ac:dyDescent="0.25">
      <c r="A117" s="74">
        <v>2013</v>
      </c>
      <c r="B117" s="68" t="s">
        <v>20</v>
      </c>
      <c r="C117" s="63">
        <v>25049691</v>
      </c>
      <c r="D117" s="8" t="s">
        <v>0</v>
      </c>
      <c r="E117" s="78">
        <v>11.247472272356726</v>
      </c>
    </row>
    <row r="118" spans="1:5" x14ac:dyDescent="0.25">
      <c r="A118" s="74">
        <v>2013</v>
      </c>
      <c r="B118" s="68" t="s">
        <v>21</v>
      </c>
      <c r="C118" s="75">
        <v>45450975</v>
      </c>
      <c r="D118" s="8" t="s">
        <v>0</v>
      </c>
      <c r="E118" s="78">
        <v>11.232229137800015</v>
      </c>
    </row>
    <row r="119" spans="1:5" x14ac:dyDescent="0.25">
      <c r="A119" s="74">
        <v>2013</v>
      </c>
      <c r="B119" s="68" t="s">
        <v>10</v>
      </c>
      <c r="C119" s="75">
        <v>80545145</v>
      </c>
      <c r="D119" s="8" t="s">
        <v>0</v>
      </c>
      <c r="E119" s="78">
        <v>11.236259447508306</v>
      </c>
    </row>
    <row r="120" spans="1:5" x14ac:dyDescent="0.25">
      <c r="A120" s="74">
        <v>2013</v>
      </c>
      <c r="B120" s="68" t="s">
        <v>11</v>
      </c>
      <c r="C120" s="75">
        <v>136716907</v>
      </c>
      <c r="D120" s="8" t="s">
        <v>0</v>
      </c>
      <c r="E120" s="78">
        <v>11.2121483364235</v>
      </c>
    </row>
    <row r="121" spans="1:5" ht="13.8" thickBot="1" x14ac:dyDescent="0.3">
      <c r="A121" s="76">
        <v>2013</v>
      </c>
      <c r="B121" s="53" t="s">
        <v>12</v>
      </c>
      <c r="C121" s="65">
        <v>158297385</v>
      </c>
      <c r="D121" s="55" t="s">
        <v>0</v>
      </c>
      <c r="E121" s="62">
        <v>11.223426796948583</v>
      </c>
    </row>
    <row r="122" spans="1:5" x14ac:dyDescent="0.25">
      <c r="A122" s="67">
        <v>2014</v>
      </c>
      <c r="B122" s="71" t="s">
        <v>13</v>
      </c>
      <c r="C122" s="63">
        <v>184698767.96000001</v>
      </c>
      <c r="D122" s="73" t="s">
        <v>0</v>
      </c>
      <c r="E122" s="61">
        <v>11.240303920966877</v>
      </c>
    </row>
    <row r="123" spans="1:5" x14ac:dyDescent="0.25">
      <c r="A123" s="67">
        <v>2014</v>
      </c>
      <c r="B123" s="68" t="s">
        <v>14</v>
      </c>
      <c r="C123" s="63">
        <v>134460143.69999999</v>
      </c>
      <c r="D123" s="8" t="s">
        <v>0</v>
      </c>
      <c r="E123" s="61">
        <v>11.281052466301885</v>
      </c>
    </row>
    <row r="124" spans="1:5" x14ac:dyDescent="0.25">
      <c r="A124" s="67">
        <v>2014</v>
      </c>
      <c r="B124" s="68" t="s">
        <v>15</v>
      </c>
      <c r="C124" s="63">
        <v>111062549.12</v>
      </c>
      <c r="D124" s="8" t="s">
        <v>0</v>
      </c>
      <c r="E124" s="61">
        <v>11.324</v>
      </c>
    </row>
    <row r="125" spans="1:5" x14ac:dyDescent="0.25">
      <c r="A125" s="47">
        <v>2014</v>
      </c>
      <c r="B125" s="68" t="s">
        <v>16</v>
      </c>
      <c r="C125" s="63">
        <v>64784665.789999999</v>
      </c>
      <c r="D125" s="8" t="s">
        <v>0</v>
      </c>
      <c r="E125" s="79">
        <v>11.319000000000001</v>
      </c>
    </row>
    <row r="126" spans="1:5" x14ac:dyDescent="0.25">
      <c r="A126" s="47">
        <v>2014</v>
      </c>
      <c r="B126" s="68" t="s">
        <v>17</v>
      </c>
      <c r="C126" s="63">
        <v>53224293.640000001</v>
      </c>
      <c r="D126" s="8" t="s">
        <v>0</v>
      </c>
      <c r="E126" s="79">
        <v>11.204000000000001</v>
      </c>
    </row>
    <row r="127" spans="1:5" x14ac:dyDescent="0.25">
      <c r="A127" s="47">
        <v>2014</v>
      </c>
      <c r="B127" s="68" t="s">
        <v>18</v>
      </c>
      <c r="C127" s="63">
        <v>30838184.440000001</v>
      </c>
      <c r="D127" s="8" t="s">
        <v>0</v>
      </c>
      <c r="E127" s="79">
        <v>11.125</v>
      </c>
    </row>
    <row r="128" spans="1:5" x14ac:dyDescent="0.25">
      <c r="A128" s="47">
        <v>2014</v>
      </c>
      <c r="B128" s="68" t="s">
        <v>19</v>
      </c>
      <c r="C128" s="63">
        <v>25864803.239999998</v>
      </c>
      <c r="D128" s="8" t="s">
        <v>0</v>
      </c>
      <c r="E128" s="79">
        <v>11.253</v>
      </c>
    </row>
    <row r="129" spans="1:5" x14ac:dyDescent="0.25">
      <c r="A129" s="47">
        <v>2014</v>
      </c>
      <c r="B129" s="68" t="s">
        <v>20</v>
      </c>
      <c r="C129" s="63">
        <v>29101865.566680003</v>
      </c>
      <c r="D129" s="8" t="s">
        <v>0</v>
      </c>
      <c r="E129" s="79">
        <v>11.125999999999999</v>
      </c>
    </row>
    <row r="130" spans="1:5" x14ac:dyDescent="0.25">
      <c r="A130" s="47">
        <v>2014</v>
      </c>
      <c r="B130" s="68" t="s">
        <v>21</v>
      </c>
      <c r="C130" s="63">
        <v>37408133.010510027</v>
      </c>
      <c r="D130" s="8" t="s">
        <v>0</v>
      </c>
      <c r="E130" s="79">
        <v>11.194000000000001</v>
      </c>
    </row>
    <row r="131" spans="1:5" x14ac:dyDescent="0.25">
      <c r="A131" s="47">
        <v>2014</v>
      </c>
      <c r="B131" s="68" t="s">
        <v>10</v>
      </c>
      <c r="C131" s="63">
        <v>63344127.369999997</v>
      </c>
      <c r="D131" s="8" t="s">
        <v>0</v>
      </c>
      <c r="E131" s="79">
        <v>11.218</v>
      </c>
    </row>
    <row r="132" spans="1:5" x14ac:dyDescent="0.25">
      <c r="A132" s="47">
        <v>2014</v>
      </c>
      <c r="B132" s="68" t="s">
        <v>11</v>
      </c>
      <c r="C132" s="63">
        <v>119890758.89</v>
      </c>
      <c r="D132" s="8" t="s">
        <v>0</v>
      </c>
      <c r="E132" s="79">
        <v>11.237</v>
      </c>
    </row>
    <row r="133" spans="1:5" ht="13.8" thickBot="1" x14ac:dyDescent="0.3">
      <c r="A133" s="56">
        <v>2014</v>
      </c>
      <c r="B133" s="53" t="s">
        <v>12</v>
      </c>
      <c r="C133" s="65">
        <v>174423848.32140121</v>
      </c>
      <c r="D133" s="55" t="s">
        <v>0</v>
      </c>
      <c r="E133" s="59">
        <v>11.237</v>
      </c>
    </row>
    <row r="134" spans="1:5" x14ac:dyDescent="0.25">
      <c r="A134" s="47">
        <v>2015</v>
      </c>
      <c r="B134" s="71" t="s">
        <v>13</v>
      </c>
      <c r="C134" s="80">
        <v>178044544.13999999</v>
      </c>
      <c r="D134" s="73" t="s">
        <v>0</v>
      </c>
      <c r="E134" s="79">
        <v>11.24</v>
      </c>
    </row>
    <row r="135" spans="1:5" x14ac:dyDescent="0.25">
      <c r="A135" s="47">
        <v>2015</v>
      </c>
      <c r="B135" s="68" t="s">
        <v>14</v>
      </c>
      <c r="C135" s="63">
        <v>168213415.75999999</v>
      </c>
      <c r="D135" s="8" t="s">
        <v>0</v>
      </c>
      <c r="E135" s="79">
        <v>11.250999999999999</v>
      </c>
    </row>
    <row r="136" spans="1:5" x14ac:dyDescent="0.25">
      <c r="A136" s="47">
        <v>2015</v>
      </c>
      <c r="B136" s="68" t="s">
        <v>15</v>
      </c>
      <c r="C136" s="63">
        <v>137988303.98519999</v>
      </c>
      <c r="D136" s="8" t="s">
        <v>0</v>
      </c>
      <c r="E136" s="79">
        <v>11.241</v>
      </c>
    </row>
    <row r="137" spans="1:5" x14ac:dyDescent="0.25">
      <c r="A137" s="47">
        <v>2015</v>
      </c>
      <c r="B137" s="68" t="s">
        <v>16</v>
      </c>
      <c r="C137" s="63">
        <v>90367538.480000004</v>
      </c>
      <c r="D137" s="8" t="s">
        <v>0</v>
      </c>
      <c r="E137" s="79">
        <v>11.170999999999999</v>
      </c>
    </row>
    <row r="138" spans="1:5" x14ac:dyDescent="0.25">
      <c r="A138" s="47">
        <v>2015</v>
      </c>
      <c r="B138" s="68" t="s">
        <v>17</v>
      </c>
      <c r="C138" s="63">
        <v>47930369.380000003</v>
      </c>
      <c r="D138" s="8" t="s">
        <v>0</v>
      </c>
      <c r="E138" s="79">
        <v>11.188000000000001</v>
      </c>
    </row>
    <row r="139" spans="1:5" x14ac:dyDescent="0.25">
      <c r="A139" s="47">
        <v>2015</v>
      </c>
      <c r="B139" s="68" t="s">
        <v>18</v>
      </c>
      <c r="C139" s="63">
        <v>33311029.546819992</v>
      </c>
      <c r="D139" s="8" t="s">
        <v>0</v>
      </c>
      <c r="E139" s="79">
        <v>11.196</v>
      </c>
    </row>
    <row r="140" spans="1:5" x14ac:dyDescent="0.25">
      <c r="A140" s="47">
        <v>2015</v>
      </c>
      <c r="B140" s="68" t="s">
        <v>19</v>
      </c>
      <c r="C140" s="63">
        <v>26862496.833339993</v>
      </c>
      <c r="D140" s="8" t="s">
        <v>0</v>
      </c>
      <c r="E140" s="79">
        <v>11.164999999999999</v>
      </c>
    </row>
    <row r="141" spans="1:5" x14ac:dyDescent="0.25">
      <c r="A141" s="47">
        <v>2015</v>
      </c>
      <c r="B141" s="68" t="s">
        <v>20</v>
      </c>
      <c r="C141" s="63">
        <v>24829240.370000001</v>
      </c>
      <c r="D141" s="8" t="s">
        <v>0</v>
      </c>
      <c r="E141" s="79">
        <v>11.238</v>
      </c>
    </row>
    <row r="142" spans="1:5" x14ac:dyDescent="0.25">
      <c r="A142" s="47">
        <v>2015</v>
      </c>
      <c r="B142" s="68" t="s">
        <v>21</v>
      </c>
      <c r="C142" s="63">
        <v>43052260.468010031</v>
      </c>
      <c r="D142" s="8" t="s">
        <v>0</v>
      </c>
      <c r="E142" s="79">
        <v>11.289</v>
      </c>
    </row>
    <row r="143" spans="1:5" x14ac:dyDescent="0.25">
      <c r="A143" s="47">
        <v>2015</v>
      </c>
      <c r="B143" s="68" t="s">
        <v>10</v>
      </c>
      <c r="C143" s="63">
        <v>103510060.68000001</v>
      </c>
      <c r="D143" s="8" t="s">
        <v>0</v>
      </c>
      <c r="E143" s="79">
        <v>11.286</v>
      </c>
    </row>
    <row r="144" spans="1:5" x14ac:dyDescent="0.25">
      <c r="A144" s="47">
        <v>2015</v>
      </c>
      <c r="B144" s="68" t="s">
        <v>11</v>
      </c>
      <c r="C144" s="63">
        <v>116592370.2</v>
      </c>
      <c r="D144" s="8" t="s">
        <v>0</v>
      </c>
      <c r="E144" s="79">
        <v>11.262</v>
      </c>
    </row>
    <row r="145" spans="1:5" ht="13.8" thickBot="1" x14ac:dyDescent="0.3">
      <c r="A145" s="56">
        <v>2015</v>
      </c>
      <c r="B145" s="53" t="s">
        <v>12</v>
      </c>
      <c r="C145" s="65">
        <v>133521698.90000001</v>
      </c>
      <c r="D145" s="55" t="s">
        <v>0</v>
      </c>
      <c r="E145" s="59">
        <v>11.236000000000001</v>
      </c>
    </row>
    <row r="146" spans="1:5" x14ac:dyDescent="0.25">
      <c r="A146" s="47">
        <v>2016</v>
      </c>
      <c r="B146" s="71" t="s">
        <v>13</v>
      </c>
      <c r="C146" s="80">
        <v>197630889.50747702</v>
      </c>
      <c r="D146" s="73" t="s">
        <v>0</v>
      </c>
      <c r="E146" s="79">
        <v>11.284000000000001</v>
      </c>
    </row>
    <row r="147" spans="1:5" x14ac:dyDescent="0.25">
      <c r="A147" s="47">
        <v>2016</v>
      </c>
      <c r="B147" s="68" t="s">
        <v>14</v>
      </c>
      <c r="C147" s="63">
        <v>155066656.58595997</v>
      </c>
      <c r="D147" s="8" t="s">
        <v>0</v>
      </c>
      <c r="E147" s="79">
        <v>11.26</v>
      </c>
    </row>
    <row r="148" spans="1:5" x14ac:dyDescent="0.25">
      <c r="A148" s="47">
        <v>2016</v>
      </c>
      <c r="B148" s="68" t="s">
        <v>15</v>
      </c>
      <c r="C148" s="63">
        <v>150634972.55769992</v>
      </c>
      <c r="D148" s="8" t="s">
        <v>0</v>
      </c>
      <c r="E148" s="79">
        <v>11.231999999999999</v>
      </c>
    </row>
    <row r="149" spans="1:5" x14ac:dyDescent="0.25">
      <c r="A149" s="47">
        <v>2016</v>
      </c>
      <c r="B149" s="68" t="s">
        <v>16</v>
      </c>
      <c r="C149" s="63">
        <v>91113432.343239933</v>
      </c>
      <c r="D149" s="8" t="s">
        <v>0</v>
      </c>
      <c r="E149" s="79">
        <v>11.292999999999999</v>
      </c>
    </row>
    <row r="150" spans="1:5" x14ac:dyDescent="0.25">
      <c r="A150" s="47">
        <v>2016</v>
      </c>
      <c r="B150" s="68" t="s">
        <v>17</v>
      </c>
      <c r="C150" s="63">
        <v>49126108.30510287</v>
      </c>
      <c r="D150" s="8" t="s">
        <v>0</v>
      </c>
      <c r="E150" s="79">
        <v>11.201000000000001</v>
      </c>
    </row>
    <row r="151" spans="1:5" x14ac:dyDescent="0.25">
      <c r="A151" s="47">
        <v>2016</v>
      </c>
      <c r="B151" s="68" t="s">
        <v>18</v>
      </c>
      <c r="C151" s="63">
        <v>28590057.393709995</v>
      </c>
      <c r="D151" s="8" t="s">
        <v>0</v>
      </c>
      <c r="E151" s="79">
        <v>11.173999999999999</v>
      </c>
    </row>
    <row r="152" spans="1:5" x14ac:dyDescent="0.25">
      <c r="A152" s="47">
        <v>2016</v>
      </c>
      <c r="B152" s="68" t="s">
        <v>19</v>
      </c>
      <c r="C152" s="63">
        <v>25535409.397459991</v>
      </c>
      <c r="D152" s="8" t="s">
        <v>0</v>
      </c>
      <c r="E152" s="79">
        <v>11.183999999999999</v>
      </c>
    </row>
    <row r="153" spans="1:5" x14ac:dyDescent="0.25">
      <c r="A153" s="47">
        <v>2016</v>
      </c>
      <c r="B153" s="68" t="s">
        <v>20</v>
      </c>
      <c r="C153" s="63">
        <v>27552893.591211203</v>
      </c>
      <c r="D153" s="8" t="s">
        <v>0</v>
      </c>
      <c r="E153" s="79">
        <v>11.265000000000001</v>
      </c>
    </row>
    <row r="154" spans="1:5" x14ac:dyDescent="0.25">
      <c r="A154" s="47">
        <v>2016</v>
      </c>
      <c r="B154" s="68" t="s">
        <v>21</v>
      </c>
      <c r="C154" s="63">
        <v>29625534.223237067</v>
      </c>
      <c r="D154" s="8" t="s">
        <v>0</v>
      </c>
      <c r="E154" s="79">
        <v>11.22</v>
      </c>
    </row>
    <row r="155" spans="1:5" x14ac:dyDescent="0.25">
      <c r="A155" s="47">
        <v>2016</v>
      </c>
      <c r="B155" s="68" t="s">
        <v>10</v>
      </c>
      <c r="C155" s="63">
        <v>98857574.574392676</v>
      </c>
      <c r="D155" s="8" t="s">
        <v>0</v>
      </c>
      <c r="E155" s="79">
        <v>11.282</v>
      </c>
    </row>
    <row r="156" spans="1:5" x14ac:dyDescent="0.25">
      <c r="A156" s="47">
        <v>2016</v>
      </c>
      <c r="B156" s="68" t="s">
        <v>11</v>
      </c>
      <c r="C156" s="63">
        <v>152800325.92620024</v>
      </c>
      <c r="D156" s="8" t="s">
        <v>0</v>
      </c>
      <c r="E156" s="79">
        <v>11.256</v>
      </c>
    </row>
    <row r="157" spans="1:5" ht="13.8" thickBot="1" x14ac:dyDescent="0.3">
      <c r="A157" s="56">
        <v>2016</v>
      </c>
      <c r="B157" s="53" t="s">
        <v>12</v>
      </c>
      <c r="C157" s="65">
        <v>182999016.16425997</v>
      </c>
      <c r="D157" s="55" t="s">
        <v>0</v>
      </c>
      <c r="E157" s="59">
        <v>11.254</v>
      </c>
    </row>
    <row r="158" spans="1:5" x14ac:dyDescent="0.25">
      <c r="A158" s="47">
        <v>2017</v>
      </c>
      <c r="B158" s="71" t="s">
        <v>13</v>
      </c>
      <c r="C158" s="63">
        <v>228173375.69999999</v>
      </c>
      <c r="D158" s="73" t="s">
        <v>0</v>
      </c>
      <c r="E158" s="79">
        <v>11.238</v>
      </c>
    </row>
    <row r="159" spans="1:5" x14ac:dyDescent="0.25">
      <c r="A159" s="47">
        <v>2017</v>
      </c>
      <c r="B159" s="68" t="s">
        <v>14</v>
      </c>
      <c r="C159" s="63">
        <v>166317448.28</v>
      </c>
      <c r="D159" s="8" t="s">
        <v>0</v>
      </c>
      <c r="E159" s="79">
        <v>11.256</v>
      </c>
    </row>
    <row r="160" spans="1:5" x14ac:dyDescent="0.25">
      <c r="A160" s="47">
        <v>2017</v>
      </c>
      <c r="B160" s="68" t="s">
        <v>15</v>
      </c>
      <c r="C160" s="63">
        <v>121483941.18000001</v>
      </c>
      <c r="D160" s="8" t="s">
        <v>0</v>
      </c>
      <c r="E160" s="79">
        <v>11.288</v>
      </c>
    </row>
    <row r="161" spans="1:5" x14ac:dyDescent="0.25">
      <c r="A161" s="47">
        <v>2017</v>
      </c>
      <c r="B161" s="68" t="s">
        <v>16</v>
      </c>
      <c r="C161" s="63">
        <v>100240703.01000001</v>
      </c>
      <c r="D161" s="8" t="s">
        <v>0</v>
      </c>
      <c r="E161" s="79">
        <v>11.276</v>
      </c>
    </row>
    <row r="162" spans="1:5" x14ac:dyDescent="0.25">
      <c r="A162" s="47">
        <v>2017</v>
      </c>
      <c r="B162" s="68" t="s">
        <v>17</v>
      </c>
      <c r="C162" s="63">
        <v>55611263.469999999</v>
      </c>
      <c r="D162" s="8" t="s">
        <v>0</v>
      </c>
      <c r="E162" s="79">
        <v>11.218</v>
      </c>
    </row>
    <row r="163" spans="1:5" x14ac:dyDescent="0.25">
      <c r="A163" s="47">
        <v>2017</v>
      </c>
      <c r="B163" s="68" t="s">
        <v>18</v>
      </c>
      <c r="C163" s="63">
        <v>28287129.190000001</v>
      </c>
      <c r="D163" s="8" t="s">
        <v>0</v>
      </c>
      <c r="E163" s="79">
        <v>11.23</v>
      </c>
    </row>
    <row r="164" spans="1:5" x14ac:dyDescent="0.25">
      <c r="A164" s="47">
        <v>2017</v>
      </c>
      <c r="B164" s="68" t="s">
        <v>19</v>
      </c>
      <c r="C164" s="63">
        <v>27946144.300000001</v>
      </c>
      <c r="D164" s="8" t="s">
        <v>0</v>
      </c>
      <c r="E164" s="79">
        <v>11.24</v>
      </c>
    </row>
    <row r="165" spans="1:5" x14ac:dyDescent="0.25">
      <c r="A165" s="47">
        <v>2017</v>
      </c>
      <c r="B165" s="68" t="s">
        <v>20</v>
      </c>
      <c r="C165" s="63">
        <v>27053245.18</v>
      </c>
      <c r="D165" s="8" t="s">
        <v>0</v>
      </c>
      <c r="E165" s="79">
        <v>11.295999999999999</v>
      </c>
    </row>
    <row r="166" spans="1:5" x14ac:dyDescent="0.25">
      <c r="A166" s="47">
        <v>2017</v>
      </c>
      <c r="B166" s="68" t="s">
        <v>21</v>
      </c>
      <c r="C166" s="63">
        <v>46646187.640000001</v>
      </c>
      <c r="D166" s="8" t="s">
        <v>0</v>
      </c>
      <c r="E166" s="79">
        <v>11.340999999999999</v>
      </c>
    </row>
    <row r="167" spans="1:5" x14ac:dyDescent="0.25">
      <c r="A167" s="47">
        <v>2017</v>
      </c>
      <c r="B167" s="68" t="s">
        <v>10</v>
      </c>
      <c r="C167" s="63">
        <v>75385558.189999998</v>
      </c>
      <c r="D167" s="8" t="s">
        <v>0</v>
      </c>
      <c r="E167" s="79">
        <v>11.276999999999999</v>
      </c>
    </row>
    <row r="168" spans="1:5" x14ac:dyDescent="0.25">
      <c r="A168" s="47">
        <v>2017</v>
      </c>
      <c r="B168" s="68" t="s">
        <v>11</v>
      </c>
      <c r="C168" s="63">
        <v>138010891.03</v>
      </c>
      <c r="D168" s="8" t="s">
        <v>0</v>
      </c>
      <c r="E168" s="79">
        <v>11.247</v>
      </c>
    </row>
    <row r="169" spans="1:5" ht="13.8" thickBot="1" x14ac:dyDescent="0.3">
      <c r="A169" s="56">
        <v>2017</v>
      </c>
      <c r="B169" s="53" t="s">
        <v>12</v>
      </c>
      <c r="C169" s="65">
        <v>174589672.37</v>
      </c>
      <c r="D169" s="55" t="s">
        <v>0</v>
      </c>
      <c r="E169" s="59">
        <v>11.241</v>
      </c>
    </row>
    <row r="170" spans="1:5" x14ac:dyDescent="0.25">
      <c r="A170" s="47">
        <v>2018</v>
      </c>
      <c r="B170" s="71" t="s">
        <v>13</v>
      </c>
      <c r="C170" s="63">
        <v>170741666.87449989</v>
      </c>
      <c r="D170" s="73" t="s">
        <v>0</v>
      </c>
      <c r="E170" s="79">
        <v>11.238</v>
      </c>
    </row>
    <row r="171" spans="1:5" x14ac:dyDescent="0.25">
      <c r="A171" s="47">
        <v>2018</v>
      </c>
      <c r="B171" s="68" t="s">
        <v>14</v>
      </c>
      <c r="C171" s="63">
        <v>192950924.27221921</v>
      </c>
      <c r="D171" s="8" t="s">
        <v>0</v>
      </c>
      <c r="E171" s="79">
        <v>11.244999999999999</v>
      </c>
    </row>
    <row r="172" spans="1:5" x14ac:dyDescent="0.25">
      <c r="A172" s="47">
        <v>2018</v>
      </c>
      <c r="B172" s="68" t="s">
        <v>15</v>
      </c>
      <c r="C172" s="63">
        <v>181864378.54799524</v>
      </c>
      <c r="D172" s="8" t="s">
        <v>0</v>
      </c>
      <c r="E172" s="79">
        <v>11.233000000000001</v>
      </c>
    </row>
    <row r="173" spans="1:5" x14ac:dyDescent="0.25">
      <c r="A173" s="47">
        <v>2018</v>
      </c>
      <c r="B173" s="68" t="s">
        <v>16</v>
      </c>
      <c r="C173" s="63">
        <v>63082340.416588522</v>
      </c>
      <c r="D173" s="8" t="s">
        <v>0</v>
      </c>
      <c r="E173" s="79">
        <v>11.211</v>
      </c>
    </row>
    <row r="174" spans="1:5" x14ac:dyDescent="0.25">
      <c r="A174" s="47">
        <v>2018</v>
      </c>
      <c r="B174" s="68" t="s">
        <v>17</v>
      </c>
      <c r="C174" s="63">
        <v>36572456.448731616</v>
      </c>
      <c r="D174" s="8" t="s">
        <v>0</v>
      </c>
      <c r="E174" s="79">
        <v>11.223000000000001</v>
      </c>
    </row>
    <row r="175" spans="1:5" x14ac:dyDescent="0.25">
      <c r="A175" s="47">
        <v>2018</v>
      </c>
      <c r="B175" s="68" t="s">
        <v>18</v>
      </c>
      <c r="C175" s="63">
        <v>26966343.061157204</v>
      </c>
      <c r="D175" s="8" t="s">
        <v>0</v>
      </c>
      <c r="E175" s="79">
        <v>11.241</v>
      </c>
    </row>
    <row r="176" spans="1:5" x14ac:dyDescent="0.25">
      <c r="A176" s="47">
        <v>2018</v>
      </c>
      <c r="B176" s="68" t="s">
        <v>19</v>
      </c>
      <c r="C176" s="63">
        <v>24010227.283517007</v>
      </c>
      <c r="D176" s="8" t="s">
        <v>0</v>
      </c>
      <c r="E176" s="79">
        <v>11.239000000000001</v>
      </c>
    </row>
    <row r="177" spans="1:5" x14ac:dyDescent="0.25">
      <c r="A177" s="47">
        <v>2018</v>
      </c>
      <c r="B177" s="68" t="s">
        <v>20</v>
      </c>
      <c r="C177" s="63">
        <v>23729166.46579238</v>
      </c>
      <c r="D177" s="8" t="s">
        <v>0</v>
      </c>
      <c r="E177" s="79">
        <v>11.224</v>
      </c>
    </row>
    <row r="178" spans="1:5" x14ac:dyDescent="0.25">
      <c r="A178" s="47">
        <v>2018</v>
      </c>
      <c r="B178" s="68" t="s">
        <v>21</v>
      </c>
      <c r="C178" s="63">
        <v>36088929.725809388</v>
      </c>
      <c r="D178" s="8" t="s">
        <v>0</v>
      </c>
      <c r="E178" s="79">
        <v>11.250999999999999</v>
      </c>
    </row>
    <row r="179" spans="1:5" x14ac:dyDescent="0.25">
      <c r="A179" s="47">
        <v>2018</v>
      </c>
      <c r="B179" s="68" t="s">
        <v>10</v>
      </c>
      <c r="C179" s="63">
        <v>84043797.119288012</v>
      </c>
      <c r="D179" s="8" t="s">
        <v>0</v>
      </c>
      <c r="E179" s="79">
        <v>11.273</v>
      </c>
    </row>
    <row r="180" spans="1:5" x14ac:dyDescent="0.25">
      <c r="A180" s="47">
        <v>2018</v>
      </c>
      <c r="B180" s="68" t="s">
        <v>11</v>
      </c>
      <c r="C180" s="63">
        <v>140204481.47677448</v>
      </c>
      <c r="D180" s="8" t="s">
        <v>0</v>
      </c>
      <c r="E180" s="79">
        <v>11.269</v>
      </c>
    </row>
    <row r="181" spans="1:5" ht="13.8" thickBot="1" x14ac:dyDescent="0.3">
      <c r="A181" s="56">
        <v>2018</v>
      </c>
      <c r="B181" s="53" t="s">
        <v>12</v>
      </c>
      <c r="C181" s="65">
        <v>163231086.36362442</v>
      </c>
      <c r="D181" s="55" t="s">
        <v>0</v>
      </c>
      <c r="E181" s="59">
        <v>11.260999999999999</v>
      </c>
    </row>
    <row r="182" spans="1:5" x14ac:dyDescent="0.25">
      <c r="A182" s="47">
        <v>2019</v>
      </c>
      <c r="B182" s="71" t="s">
        <v>13</v>
      </c>
      <c r="C182" s="63">
        <v>202184275.80000001</v>
      </c>
      <c r="D182" s="73" t="s">
        <v>0</v>
      </c>
      <c r="E182" s="79">
        <v>11.289</v>
      </c>
    </row>
    <row r="183" spans="1:5" x14ac:dyDescent="0.25">
      <c r="A183" s="47">
        <v>2019</v>
      </c>
      <c r="B183" s="68" t="s">
        <v>14</v>
      </c>
      <c r="C183" s="63">
        <v>147327322.22</v>
      </c>
      <c r="D183" s="8" t="s">
        <v>0</v>
      </c>
      <c r="E183" s="79">
        <v>11.298</v>
      </c>
    </row>
    <row r="184" spans="1:5" x14ac:dyDescent="0.25">
      <c r="A184" s="47">
        <v>2019</v>
      </c>
      <c r="B184" s="68" t="s">
        <v>15</v>
      </c>
      <c r="C184" s="63">
        <v>128166369.88</v>
      </c>
      <c r="D184" s="8" t="s">
        <v>0</v>
      </c>
      <c r="E184" s="79">
        <v>11.266</v>
      </c>
    </row>
    <row r="185" spans="1:5" x14ac:dyDescent="0.25">
      <c r="A185" s="47">
        <v>2019</v>
      </c>
      <c r="B185" s="68" t="s">
        <v>16</v>
      </c>
      <c r="C185" s="63">
        <v>84463165.840000004</v>
      </c>
      <c r="D185" s="8" t="s">
        <v>0</v>
      </c>
      <c r="E185" s="79">
        <v>11.318</v>
      </c>
    </row>
    <row r="186" spans="1:5" x14ac:dyDescent="0.25">
      <c r="A186" s="47">
        <v>2019</v>
      </c>
      <c r="B186" s="68" t="s">
        <v>17</v>
      </c>
      <c r="C186" s="63">
        <v>67726922.420000002</v>
      </c>
      <c r="D186" s="8" t="s">
        <v>0</v>
      </c>
      <c r="E186" s="79">
        <v>11.276</v>
      </c>
    </row>
    <row r="187" spans="1:5" x14ac:dyDescent="0.25">
      <c r="A187" s="47">
        <v>2019</v>
      </c>
      <c r="B187" s="68" t="s">
        <v>18</v>
      </c>
      <c r="C187" s="63">
        <v>24876199.559999999</v>
      </c>
      <c r="D187" s="8" t="s">
        <v>0</v>
      </c>
      <c r="E187" s="79">
        <v>11.247</v>
      </c>
    </row>
    <row r="188" spans="1:5" x14ac:dyDescent="0.25">
      <c r="A188" s="47">
        <v>2019</v>
      </c>
      <c r="B188" s="68" t="s">
        <v>19</v>
      </c>
      <c r="C188" s="63">
        <v>25879857.52</v>
      </c>
      <c r="D188" s="8" t="s">
        <v>0</v>
      </c>
      <c r="E188" s="79">
        <v>11.266999999999999</v>
      </c>
    </row>
    <row r="189" spans="1:5" x14ac:dyDescent="0.25">
      <c r="A189" s="47">
        <v>2019</v>
      </c>
      <c r="B189" s="68" t="s">
        <v>20</v>
      </c>
      <c r="C189" s="63">
        <v>24249074.469999999</v>
      </c>
      <c r="D189" s="8" t="s">
        <v>0</v>
      </c>
      <c r="E189" s="79">
        <v>11.208</v>
      </c>
    </row>
    <row r="190" spans="1:5" x14ac:dyDescent="0.25">
      <c r="A190" s="47">
        <v>2019</v>
      </c>
      <c r="B190" s="68" t="s">
        <v>21</v>
      </c>
      <c r="C190" s="63">
        <v>40578167.310000002</v>
      </c>
      <c r="D190" s="8" t="s">
        <v>0</v>
      </c>
      <c r="E190" s="79">
        <v>11.225</v>
      </c>
    </row>
    <row r="191" spans="1:5" x14ac:dyDescent="0.25">
      <c r="A191" s="47">
        <v>2019</v>
      </c>
      <c r="B191" s="68" t="s">
        <v>10</v>
      </c>
      <c r="C191" s="63">
        <v>77882444.836618587</v>
      </c>
      <c r="D191" s="8" t="s">
        <v>0</v>
      </c>
      <c r="E191" s="79">
        <v>11.231999999999999</v>
      </c>
    </row>
    <row r="192" spans="1:5" x14ac:dyDescent="0.25">
      <c r="A192" s="47">
        <v>2019</v>
      </c>
      <c r="B192" s="68" t="s">
        <v>11</v>
      </c>
      <c r="C192" s="63">
        <v>138501746.80567601</v>
      </c>
      <c r="D192" s="8" t="s">
        <v>0</v>
      </c>
      <c r="E192" s="79">
        <v>11.212</v>
      </c>
    </row>
    <row r="193" spans="1:5" ht="13.8" thickBot="1" x14ac:dyDescent="0.3">
      <c r="A193" s="56">
        <v>2019</v>
      </c>
      <c r="B193" s="53" t="s">
        <v>12</v>
      </c>
      <c r="C193" s="65">
        <v>165898252.65000001</v>
      </c>
      <c r="D193" s="55" t="s">
        <v>0</v>
      </c>
      <c r="E193" s="59">
        <v>11.215999999999999</v>
      </c>
    </row>
    <row r="194" spans="1:5" x14ac:dyDescent="0.25">
      <c r="A194" s="47">
        <v>2020</v>
      </c>
      <c r="B194" s="71" t="s">
        <v>13</v>
      </c>
      <c r="C194" s="63">
        <v>174183305.43810934</v>
      </c>
      <c r="D194" s="73" t="s">
        <v>0</v>
      </c>
      <c r="E194" s="79">
        <v>11.257999999999999</v>
      </c>
    </row>
    <row r="195" spans="1:5" x14ac:dyDescent="0.25">
      <c r="A195" s="47">
        <v>2020</v>
      </c>
      <c r="B195" s="68" t="s">
        <v>14</v>
      </c>
      <c r="C195" s="63">
        <v>143808278.02213588</v>
      </c>
      <c r="D195" s="8" t="s">
        <v>0</v>
      </c>
      <c r="E195" s="79">
        <v>11.311</v>
      </c>
    </row>
    <row r="196" spans="1:5" x14ac:dyDescent="0.25">
      <c r="A196" s="47">
        <v>2020</v>
      </c>
      <c r="B196" s="68" t="s">
        <v>15</v>
      </c>
      <c r="C196" s="63">
        <v>139863868.1024318</v>
      </c>
      <c r="D196" s="8" t="s">
        <v>0</v>
      </c>
      <c r="E196" s="79">
        <v>11.321999999999999</v>
      </c>
    </row>
    <row r="197" spans="1:5" x14ac:dyDescent="0.25">
      <c r="A197" s="47">
        <v>2020</v>
      </c>
      <c r="B197" s="68" t="s">
        <v>16</v>
      </c>
      <c r="C197" s="63">
        <v>78360693.565708458</v>
      </c>
      <c r="D197" s="8" t="s">
        <v>0</v>
      </c>
      <c r="E197" s="79">
        <v>11.368</v>
      </c>
    </row>
    <row r="198" spans="1:5" x14ac:dyDescent="0.25">
      <c r="A198" s="47">
        <v>2020</v>
      </c>
      <c r="B198" s="68" t="s">
        <v>17</v>
      </c>
      <c r="C198" s="63">
        <v>62140544.767929599</v>
      </c>
      <c r="D198" s="8" t="s">
        <v>0</v>
      </c>
      <c r="E198" s="79">
        <v>11.374000000000001</v>
      </c>
    </row>
    <row r="199" spans="1:5" x14ac:dyDescent="0.25">
      <c r="A199" s="47">
        <v>2020</v>
      </c>
      <c r="B199" s="68" t="s">
        <v>18</v>
      </c>
      <c r="C199" s="63">
        <v>31843349.789779987</v>
      </c>
      <c r="D199" s="8" t="s">
        <v>0</v>
      </c>
      <c r="E199" s="79">
        <v>11.287000000000001</v>
      </c>
    </row>
    <row r="200" spans="1:5" x14ac:dyDescent="0.25">
      <c r="A200" s="47">
        <v>2020</v>
      </c>
      <c r="B200" s="68" t="s">
        <v>19</v>
      </c>
      <c r="C200" s="63">
        <v>27743658.02213819</v>
      </c>
      <c r="D200" s="8" t="s">
        <v>0</v>
      </c>
      <c r="E200" s="79">
        <v>11.303000000000001</v>
      </c>
    </row>
    <row r="201" spans="1:5" x14ac:dyDescent="0.25">
      <c r="A201" s="47">
        <v>2020</v>
      </c>
      <c r="B201" s="68" t="s">
        <v>20</v>
      </c>
      <c r="C201" s="63">
        <v>24032754.65046563</v>
      </c>
      <c r="D201" s="8" t="s">
        <v>0</v>
      </c>
      <c r="E201" s="79">
        <v>11.255000000000001</v>
      </c>
    </row>
    <row r="202" spans="1:5" x14ac:dyDescent="0.25">
      <c r="A202" s="47">
        <v>2020</v>
      </c>
      <c r="B202" s="68" t="s">
        <v>21</v>
      </c>
      <c r="C202" s="63">
        <v>36515015.784320801</v>
      </c>
      <c r="D202" s="8" t="s">
        <v>0</v>
      </c>
      <c r="E202" s="79">
        <v>11.313000000000001</v>
      </c>
    </row>
    <row r="203" spans="1:5" x14ac:dyDescent="0.25">
      <c r="A203" s="47">
        <v>2020</v>
      </c>
      <c r="B203" s="68" t="s">
        <v>10</v>
      </c>
      <c r="C203" s="63">
        <v>85330717.765633523</v>
      </c>
      <c r="D203" s="8" t="s">
        <v>0</v>
      </c>
      <c r="E203" s="79">
        <v>11.282</v>
      </c>
    </row>
    <row r="204" spans="1:5" x14ac:dyDescent="0.25">
      <c r="A204" s="47">
        <v>2020</v>
      </c>
      <c r="B204" s="68" t="s">
        <v>11</v>
      </c>
      <c r="C204" s="63">
        <v>130464344.45537497</v>
      </c>
      <c r="D204" s="8" t="s">
        <v>0</v>
      </c>
      <c r="E204" s="79">
        <v>11.252000000000001</v>
      </c>
    </row>
    <row r="205" spans="1:5" ht="13.8" thickBot="1" x14ac:dyDescent="0.3">
      <c r="A205" s="56">
        <v>2020</v>
      </c>
      <c r="B205" s="53" t="s">
        <v>12</v>
      </c>
      <c r="C205" s="65">
        <v>171205905.93550885</v>
      </c>
      <c r="D205" s="55" t="s">
        <v>0</v>
      </c>
      <c r="E205" s="59">
        <v>11.271000000000001</v>
      </c>
    </row>
    <row r="206" spans="1:5" x14ac:dyDescent="0.25">
      <c r="A206" s="47">
        <v>2021</v>
      </c>
      <c r="B206" s="71" t="s">
        <v>13</v>
      </c>
      <c r="C206" s="63">
        <v>204551027.58940691</v>
      </c>
      <c r="D206" s="73" t="s">
        <v>0</v>
      </c>
      <c r="E206" s="79">
        <v>11.262</v>
      </c>
    </row>
    <row r="207" spans="1:5" x14ac:dyDescent="0.25">
      <c r="A207" s="47">
        <v>2021</v>
      </c>
      <c r="B207" s="68" t="s">
        <v>14</v>
      </c>
      <c r="C207" s="63">
        <v>181702178.97200462</v>
      </c>
      <c r="D207" s="8" t="s">
        <v>0</v>
      </c>
      <c r="E207" s="79">
        <v>11.282</v>
      </c>
    </row>
    <row r="208" spans="1:5" x14ac:dyDescent="0.25">
      <c r="A208" s="47">
        <v>2021</v>
      </c>
      <c r="B208" s="68" t="s">
        <v>15</v>
      </c>
      <c r="C208" s="63">
        <v>152761309.96204433</v>
      </c>
      <c r="D208" s="8" t="s">
        <v>0</v>
      </c>
      <c r="E208" s="79">
        <v>11.356999999999999</v>
      </c>
    </row>
    <row r="209" spans="1:5" x14ac:dyDescent="0.25">
      <c r="A209" s="47">
        <v>2021</v>
      </c>
      <c r="B209" s="68" t="s">
        <v>16</v>
      </c>
      <c r="C209" s="63">
        <v>121603837.07751612</v>
      </c>
      <c r="D209" s="8" t="s">
        <v>0</v>
      </c>
      <c r="E209" s="79">
        <v>11.335000000000001</v>
      </c>
    </row>
    <row r="210" spans="1:5" x14ac:dyDescent="0.25">
      <c r="A210" s="47">
        <v>2021</v>
      </c>
      <c r="B210" s="68" t="s">
        <v>17</v>
      </c>
      <c r="C210" s="63">
        <v>71859274.794216037</v>
      </c>
      <c r="D210" s="8" t="s">
        <v>0</v>
      </c>
      <c r="E210" s="79">
        <v>11.315</v>
      </c>
    </row>
    <row r="211" spans="1:5" x14ac:dyDescent="0.25">
      <c r="A211" s="47">
        <v>2021</v>
      </c>
      <c r="B211" s="68" t="s">
        <v>18</v>
      </c>
      <c r="C211" s="63">
        <v>28194163.182403963</v>
      </c>
      <c r="D211" s="8" t="s">
        <v>0</v>
      </c>
      <c r="E211" s="79">
        <v>11.291</v>
      </c>
    </row>
    <row r="212" spans="1:5" x14ac:dyDescent="0.25">
      <c r="A212" s="47">
        <v>2021</v>
      </c>
      <c r="B212" s="68" t="s">
        <v>19</v>
      </c>
      <c r="C212" s="63">
        <v>27905531.555210583</v>
      </c>
      <c r="D212" s="8" t="s">
        <v>0</v>
      </c>
      <c r="E212" s="79">
        <v>11.28</v>
      </c>
    </row>
    <row r="213" spans="1:5" x14ac:dyDescent="0.25">
      <c r="A213" s="47">
        <v>2021</v>
      </c>
      <c r="B213" s="68" t="s">
        <v>20</v>
      </c>
      <c r="C213" s="63">
        <v>31398160.20593749</v>
      </c>
      <c r="D213" s="8" t="s">
        <v>0</v>
      </c>
      <c r="E213" s="79">
        <v>11.311999999999999</v>
      </c>
    </row>
    <row r="214" spans="1:5" x14ac:dyDescent="0.25">
      <c r="A214" s="47">
        <v>2021</v>
      </c>
      <c r="B214" s="68" t="s">
        <v>21</v>
      </c>
      <c r="C214" s="63">
        <v>39919256.724261984</v>
      </c>
      <c r="D214" s="8" t="s">
        <v>0</v>
      </c>
      <c r="E214" s="79">
        <v>11.302</v>
      </c>
    </row>
    <row r="215" spans="1:5" x14ac:dyDescent="0.25">
      <c r="A215" s="47">
        <v>2021</v>
      </c>
      <c r="B215" s="68" t="s">
        <v>10</v>
      </c>
      <c r="C215" s="63">
        <v>90193452.0391424</v>
      </c>
      <c r="D215" s="8" t="s">
        <v>0</v>
      </c>
      <c r="E215" s="79">
        <v>11.28</v>
      </c>
    </row>
    <row r="216" spans="1:5" x14ac:dyDescent="0.25">
      <c r="A216" s="47">
        <v>2021</v>
      </c>
      <c r="B216" s="68" t="s">
        <v>11</v>
      </c>
      <c r="C216" s="63">
        <v>141364205.59257787</v>
      </c>
      <c r="D216" s="8" t="s">
        <v>0</v>
      </c>
      <c r="E216" s="79">
        <v>11.307</v>
      </c>
    </row>
    <row r="217" spans="1:5" ht="13.8" thickBot="1" x14ac:dyDescent="0.3">
      <c r="A217" s="56">
        <v>2021</v>
      </c>
      <c r="B217" s="53" t="s">
        <v>12</v>
      </c>
      <c r="C217" s="65">
        <v>184903620.60561982</v>
      </c>
      <c r="D217" s="55" t="s">
        <v>0</v>
      </c>
      <c r="E217" s="59">
        <v>11.363</v>
      </c>
    </row>
    <row r="218" spans="1:5" x14ac:dyDescent="0.25">
      <c r="A218" s="47">
        <v>2022</v>
      </c>
      <c r="B218" s="71" t="s">
        <v>13</v>
      </c>
      <c r="C218" s="63">
        <v>181379247.83735967</v>
      </c>
      <c r="D218" s="73" t="s">
        <v>0</v>
      </c>
      <c r="E218" s="79">
        <v>11.33</v>
      </c>
    </row>
    <row r="219" spans="1:5" x14ac:dyDescent="0.25">
      <c r="A219" s="47">
        <v>2022</v>
      </c>
      <c r="B219" s="68" t="s">
        <v>14</v>
      </c>
      <c r="C219" s="63">
        <v>146987560.35009995</v>
      </c>
      <c r="D219" s="8" t="s">
        <v>0</v>
      </c>
      <c r="E219" s="79">
        <v>11.476000000000001</v>
      </c>
    </row>
    <row r="220" spans="1:5" x14ac:dyDescent="0.25">
      <c r="A220" s="47">
        <v>2022</v>
      </c>
      <c r="B220" s="68" t="s">
        <v>15</v>
      </c>
      <c r="C220" s="63">
        <v>140965661.09563997</v>
      </c>
      <c r="D220" s="8" t="s">
        <v>0</v>
      </c>
      <c r="E220" s="79">
        <v>11.426</v>
      </c>
    </row>
    <row r="221" spans="1:5" x14ac:dyDescent="0.25">
      <c r="A221" s="47">
        <v>2022</v>
      </c>
      <c r="B221" s="68" t="s">
        <v>16</v>
      </c>
      <c r="C221" s="63">
        <v>102286015.89551002</v>
      </c>
      <c r="D221" s="8" t="s">
        <v>0</v>
      </c>
      <c r="E221" s="79">
        <v>11.406000000000001</v>
      </c>
    </row>
    <row r="222" spans="1:5" x14ac:dyDescent="0.25">
      <c r="A222" s="47">
        <v>2022</v>
      </c>
      <c r="B222" s="68" t="s">
        <v>17</v>
      </c>
      <c r="C222" s="63">
        <v>42025975.103280015</v>
      </c>
      <c r="D222" s="8" t="s">
        <v>0</v>
      </c>
      <c r="E222" s="79">
        <v>11.541</v>
      </c>
    </row>
    <row r="223" spans="1:5" x14ac:dyDescent="0.25">
      <c r="A223" s="47">
        <v>2022</v>
      </c>
      <c r="B223" s="68" t="s">
        <v>18</v>
      </c>
      <c r="C223" s="63">
        <v>28625254.905680019</v>
      </c>
      <c r="D223" s="8" t="s">
        <v>0</v>
      </c>
      <c r="E223" s="79">
        <v>11.537000000000001</v>
      </c>
    </row>
    <row r="224" spans="1:5" x14ac:dyDescent="0.25">
      <c r="A224" s="47">
        <v>2022</v>
      </c>
      <c r="B224" s="68" t="s">
        <v>19</v>
      </c>
      <c r="C224" s="63">
        <v>26056095.410040006</v>
      </c>
      <c r="D224" s="8" t="s">
        <v>0</v>
      </c>
      <c r="E224" s="79">
        <v>11.523999999999999</v>
      </c>
    </row>
    <row r="225" spans="1:5" x14ac:dyDescent="0.25">
      <c r="A225" s="47">
        <v>2022</v>
      </c>
      <c r="B225" s="68" t="s">
        <v>20</v>
      </c>
      <c r="C225" s="63">
        <v>23686845.358890001</v>
      </c>
      <c r="D225" s="8" t="s">
        <v>0</v>
      </c>
      <c r="E225" s="79">
        <v>11.561</v>
      </c>
    </row>
    <row r="226" spans="1:5" x14ac:dyDescent="0.25">
      <c r="A226" s="47">
        <v>2022</v>
      </c>
      <c r="B226" s="68" t="s">
        <v>21</v>
      </c>
      <c r="C226" s="63">
        <v>38668767.502269991</v>
      </c>
      <c r="D226" s="8" t="s">
        <v>0</v>
      </c>
      <c r="E226" s="79">
        <v>11.547000000000001</v>
      </c>
    </row>
    <row r="227" spans="1:5" x14ac:dyDescent="0.25">
      <c r="A227" s="47">
        <v>2022</v>
      </c>
      <c r="B227" s="68" t="s">
        <v>10</v>
      </c>
      <c r="C227" s="63">
        <v>54525690.076210037</v>
      </c>
      <c r="D227" s="8" t="s">
        <v>0</v>
      </c>
      <c r="E227" s="79">
        <v>11.597</v>
      </c>
    </row>
    <row r="228" spans="1:5" x14ac:dyDescent="0.25">
      <c r="A228" s="47">
        <v>2022</v>
      </c>
      <c r="B228" s="68" t="s">
        <v>11</v>
      </c>
      <c r="C228" s="63">
        <v>112728468.98705001</v>
      </c>
      <c r="D228" s="8" t="s">
        <v>0</v>
      </c>
      <c r="E228" s="79">
        <v>11.532999999999999</v>
      </c>
    </row>
    <row r="229" spans="1:5" ht="13.8" thickBot="1" x14ac:dyDescent="0.3">
      <c r="A229" s="56">
        <v>2022</v>
      </c>
      <c r="B229" s="53" t="s">
        <v>12</v>
      </c>
      <c r="C229" s="65">
        <v>171323020.59639975</v>
      </c>
      <c r="D229" s="55" t="s">
        <v>0</v>
      </c>
      <c r="E229" s="59">
        <v>11.46</v>
      </c>
    </row>
    <row r="230" spans="1:5" x14ac:dyDescent="0.25">
      <c r="A230" s="47">
        <v>2023</v>
      </c>
      <c r="B230" s="71" t="s">
        <v>13</v>
      </c>
      <c r="C230" s="63">
        <v>147268831.57400009</v>
      </c>
      <c r="D230" s="73" t="s">
        <v>0</v>
      </c>
      <c r="E230" s="79">
        <v>11.465</v>
      </c>
    </row>
    <row r="231" spans="1:5" x14ac:dyDescent="0.25">
      <c r="A231" s="47">
        <v>2023</v>
      </c>
      <c r="B231" s="68" t="s">
        <v>14</v>
      </c>
      <c r="C231" s="63">
        <v>138374358.94199973</v>
      </c>
      <c r="D231" s="8" t="s">
        <v>0</v>
      </c>
      <c r="E231" s="79">
        <v>11.476000000000001</v>
      </c>
    </row>
    <row r="232" spans="1:5" x14ac:dyDescent="0.25">
      <c r="A232" s="47">
        <v>2023</v>
      </c>
      <c r="B232" s="68" t="s">
        <v>15</v>
      </c>
      <c r="C232" s="63">
        <v>124801688.015</v>
      </c>
      <c r="D232" s="8" t="s">
        <v>0</v>
      </c>
      <c r="E232" s="79">
        <v>11.472</v>
      </c>
    </row>
    <row r="233" spans="1:5" x14ac:dyDescent="0.25">
      <c r="A233" s="47">
        <v>2023</v>
      </c>
      <c r="B233" s="68" t="s">
        <v>16</v>
      </c>
      <c r="C233" s="63">
        <v>91404994.945999995</v>
      </c>
      <c r="D233" s="8" t="s">
        <v>0</v>
      </c>
      <c r="E233" s="79">
        <v>11.515000000000001</v>
      </c>
    </row>
    <row r="234" spans="1:5" x14ac:dyDescent="0.25">
      <c r="A234" s="47">
        <v>2023</v>
      </c>
      <c r="B234" s="68" t="s">
        <v>17</v>
      </c>
      <c r="C234" s="63">
        <v>46407315.656999998</v>
      </c>
      <c r="D234" s="8" t="s">
        <v>0</v>
      </c>
      <c r="E234" s="79">
        <v>11.497999999999999</v>
      </c>
    </row>
    <row r="235" spans="1:5" x14ac:dyDescent="0.25">
      <c r="A235" s="47">
        <v>2023</v>
      </c>
      <c r="B235" s="68" t="s">
        <v>18</v>
      </c>
      <c r="C235" s="63">
        <v>26209908.043000005</v>
      </c>
      <c r="D235" s="8" t="s">
        <v>0</v>
      </c>
      <c r="E235" s="79">
        <v>11.541</v>
      </c>
    </row>
    <row r="236" spans="1:5" x14ac:dyDescent="0.25">
      <c r="A236" s="47">
        <v>2023</v>
      </c>
      <c r="B236" s="68" t="s">
        <v>19</v>
      </c>
      <c r="C236" s="63">
        <v>24231799.647999983</v>
      </c>
      <c r="D236" s="8" t="s">
        <v>0</v>
      </c>
      <c r="E236" s="79">
        <v>11.585000000000001</v>
      </c>
    </row>
    <row r="237" spans="1:5" x14ac:dyDescent="0.25">
      <c r="A237" s="47">
        <v>2023</v>
      </c>
      <c r="B237" s="68" t="s">
        <v>20</v>
      </c>
      <c r="C237" s="63">
        <v>24992620.761000004</v>
      </c>
      <c r="D237" s="8" t="s">
        <v>0</v>
      </c>
      <c r="E237" s="79">
        <v>11.532</v>
      </c>
    </row>
    <row r="238" spans="1:5" x14ac:dyDescent="0.25">
      <c r="A238" s="47">
        <v>2023</v>
      </c>
      <c r="B238" s="68" t="s">
        <v>21</v>
      </c>
      <c r="C238" s="63">
        <v>26173282.581999995</v>
      </c>
      <c r="D238" s="8" t="s">
        <v>0</v>
      </c>
      <c r="E238" s="79">
        <v>11.582000000000001</v>
      </c>
    </row>
    <row r="239" spans="1:5" x14ac:dyDescent="0.25">
      <c r="A239" s="47">
        <v>2023</v>
      </c>
      <c r="B239" s="68" t="s">
        <v>10</v>
      </c>
      <c r="C239" s="63">
        <v>59081291.921000011</v>
      </c>
      <c r="D239" s="8" t="s">
        <v>0</v>
      </c>
      <c r="E239" s="79">
        <v>11.542999999999999</v>
      </c>
    </row>
    <row r="240" spans="1:5" x14ac:dyDescent="0.25">
      <c r="A240" s="47">
        <v>2023</v>
      </c>
      <c r="B240" s="68" t="s">
        <v>11</v>
      </c>
      <c r="C240" s="63">
        <v>121650546.41700004</v>
      </c>
      <c r="D240" s="8" t="s">
        <v>0</v>
      </c>
      <c r="E240" s="79">
        <v>11.496</v>
      </c>
    </row>
    <row r="241" spans="1:5" ht="13.8" thickBot="1" x14ac:dyDescent="0.3">
      <c r="A241" s="56">
        <v>2023</v>
      </c>
      <c r="B241" s="53" t="s">
        <v>12</v>
      </c>
      <c r="C241" s="65">
        <v>152069982.39699998</v>
      </c>
      <c r="D241" s="55" t="s">
        <v>0</v>
      </c>
      <c r="E241" s="59">
        <v>11.499000000000001</v>
      </c>
    </row>
    <row r="242" spans="1:5" x14ac:dyDescent="0.25">
      <c r="A242" s="47">
        <v>2024</v>
      </c>
      <c r="B242" s="71" t="s">
        <v>13</v>
      </c>
      <c r="C242" s="63">
        <v>180882351.26100016</v>
      </c>
      <c r="D242" s="73" t="s">
        <v>0</v>
      </c>
      <c r="E242" s="79">
        <v>11.478999999999999</v>
      </c>
    </row>
    <row r="243" spans="1:5" x14ac:dyDescent="0.25">
      <c r="A243" s="47">
        <v>2024</v>
      </c>
      <c r="B243" s="68" t="s">
        <v>14</v>
      </c>
      <c r="C243" s="63">
        <v>114859969.7970001</v>
      </c>
      <c r="D243" s="8" t="s">
        <v>0</v>
      </c>
      <c r="E243" s="79">
        <v>11.507999999999999</v>
      </c>
    </row>
    <row r="244" spans="1:5" x14ac:dyDescent="0.25">
      <c r="A244" s="47">
        <v>2024</v>
      </c>
      <c r="B244" s="68" t="s">
        <v>15</v>
      </c>
      <c r="C244" s="63">
        <v>108956279.36100014</v>
      </c>
      <c r="D244" s="8" t="s">
        <v>0</v>
      </c>
      <c r="E244" s="79">
        <v>11.507999999999999</v>
      </c>
    </row>
    <row r="245" spans="1:5" x14ac:dyDescent="0.25">
      <c r="A245" s="47">
        <v>2024</v>
      </c>
      <c r="B245" s="68" t="s">
        <v>16</v>
      </c>
      <c r="C245" s="63">
        <v>69905745.385000005</v>
      </c>
      <c r="D245" s="8" t="s">
        <v>0</v>
      </c>
      <c r="E245" s="79">
        <v>11.494</v>
      </c>
    </row>
    <row r="246" spans="1:5" x14ac:dyDescent="0.25">
      <c r="A246" s="47">
        <v>2024</v>
      </c>
      <c r="B246" s="68" t="s">
        <v>17</v>
      </c>
      <c r="C246" s="63">
        <v>36090143.143000051</v>
      </c>
      <c r="D246" s="8" t="s">
        <v>0</v>
      </c>
      <c r="E246" s="79">
        <v>11.461</v>
      </c>
    </row>
    <row r="247" spans="1:5" x14ac:dyDescent="0.25">
      <c r="A247" s="47">
        <v>2024</v>
      </c>
      <c r="B247" s="68" t="s">
        <v>18</v>
      </c>
      <c r="C247" s="63">
        <v>28809912.695999969</v>
      </c>
      <c r="D247" s="8" t="s">
        <v>0</v>
      </c>
      <c r="E247" s="79">
        <v>11.477</v>
      </c>
    </row>
    <row r="248" spans="1:5" x14ac:dyDescent="0.25">
      <c r="A248" s="47">
        <v>2024</v>
      </c>
      <c r="B248" s="68" t="s">
        <v>19</v>
      </c>
      <c r="C248" s="63">
        <v>23832428.234000016</v>
      </c>
      <c r="D248" s="8" t="s">
        <v>0</v>
      </c>
      <c r="E248" s="79">
        <v>11.484</v>
      </c>
    </row>
    <row r="249" spans="1:5" x14ac:dyDescent="0.25">
      <c r="A249" s="47">
        <v>2024</v>
      </c>
      <c r="B249" s="68" t="s">
        <v>20</v>
      </c>
      <c r="C249" s="63">
        <v>22979229.537999999</v>
      </c>
      <c r="D249" s="8" t="s">
        <v>0</v>
      </c>
      <c r="E249" s="79">
        <v>11.534000000000001</v>
      </c>
    </row>
    <row r="250" spans="1:5" x14ac:dyDescent="0.25">
      <c r="A250" s="47">
        <v>2024</v>
      </c>
      <c r="B250" s="68" t="s">
        <v>21</v>
      </c>
      <c r="C250" s="63">
        <v>30983383.847999964</v>
      </c>
      <c r="D250" s="8" t="s">
        <v>0</v>
      </c>
      <c r="E250" s="79">
        <v>11.481999999999999</v>
      </c>
    </row>
    <row r="251" spans="1:5" x14ac:dyDescent="0.25">
      <c r="A251" s="47">
        <v>2024</v>
      </c>
      <c r="B251" s="68" t="s">
        <v>10</v>
      </c>
      <c r="C251" s="63">
        <v>69307812.445000097</v>
      </c>
      <c r="D251" s="8" t="s">
        <v>0</v>
      </c>
      <c r="E251" s="79">
        <v>11.472</v>
      </c>
    </row>
    <row r="252" spans="1:5" x14ac:dyDescent="0.25">
      <c r="A252" s="47">
        <v>2024</v>
      </c>
      <c r="B252" s="68" t="s">
        <v>11</v>
      </c>
      <c r="C252" s="63">
        <v>128352755.27100024</v>
      </c>
      <c r="D252" s="8" t="s">
        <v>0</v>
      </c>
      <c r="E252" s="79">
        <v>11.478</v>
      </c>
    </row>
    <row r="253" spans="1:5" ht="13.8" thickBot="1" x14ac:dyDescent="0.3">
      <c r="A253" s="56">
        <v>2024</v>
      </c>
      <c r="B253" s="53" t="s">
        <v>12</v>
      </c>
      <c r="C253" s="65">
        <v>155669490.13299984</v>
      </c>
      <c r="D253" s="55" t="s">
        <v>0</v>
      </c>
      <c r="E253" s="59">
        <v>11.488</v>
      </c>
    </row>
    <row r="254" spans="1:5" x14ac:dyDescent="0.25">
      <c r="A254" s="47">
        <v>2025</v>
      </c>
      <c r="B254" s="71" t="s">
        <v>13</v>
      </c>
      <c r="C254" s="63">
        <v>171585415.8499999</v>
      </c>
      <c r="D254" s="73" t="s">
        <v>0</v>
      </c>
      <c r="E254" s="79">
        <v>11.481</v>
      </c>
    </row>
    <row r="255" spans="1:5" x14ac:dyDescent="0.25">
      <c r="A255" s="47">
        <v>2025</v>
      </c>
      <c r="B255" s="68" t="s">
        <v>14</v>
      </c>
      <c r="C255" s="63">
        <v>158329421.38699999</v>
      </c>
      <c r="D255" s="8" t="s">
        <v>0</v>
      </c>
      <c r="E255" s="79">
        <v>11.472</v>
      </c>
    </row>
    <row r="256" spans="1:5" x14ac:dyDescent="0.25">
      <c r="A256" s="47">
        <v>2025</v>
      </c>
      <c r="B256" s="68" t="s">
        <v>15</v>
      </c>
      <c r="C256" s="63">
        <v>116456605.07800013</v>
      </c>
      <c r="D256" s="8" t="s">
        <v>0</v>
      </c>
      <c r="E256" s="79">
        <v>11.497</v>
      </c>
    </row>
    <row r="257" spans="1:5" x14ac:dyDescent="0.25">
      <c r="A257" s="47">
        <v>2025</v>
      </c>
      <c r="B257" s="68" t="s">
        <v>16</v>
      </c>
      <c r="C257" s="63">
        <v>66592898.775999956</v>
      </c>
      <c r="D257" s="8" t="s">
        <v>0</v>
      </c>
      <c r="E257" s="79">
        <v>11.548999999999999</v>
      </c>
    </row>
    <row r="258" spans="1:5" x14ac:dyDescent="0.25">
      <c r="A258" s="47">
        <v>2025</v>
      </c>
      <c r="B258" s="68" t="s">
        <v>17</v>
      </c>
      <c r="C258" s="63">
        <v>46778283.381000087</v>
      </c>
      <c r="D258" s="8" t="s">
        <v>0</v>
      </c>
      <c r="E258" s="79">
        <v>11.555999999999999</v>
      </c>
    </row>
    <row r="259" spans="1:5" x14ac:dyDescent="0.25">
      <c r="A259" s="47">
        <v>2025</v>
      </c>
      <c r="B259" s="68" t="s">
        <v>18</v>
      </c>
      <c r="C259" s="63">
        <v>27272784.953000009</v>
      </c>
      <c r="D259" s="8" t="s">
        <v>0</v>
      </c>
      <c r="E259" s="79">
        <v>11.483000000000001</v>
      </c>
    </row>
    <row r="260" spans="1:5" x14ac:dyDescent="0.25">
      <c r="A260" s="47">
        <v>2025</v>
      </c>
      <c r="B260" s="68" t="s">
        <v>19</v>
      </c>
      <c r="C260" s="63">
        <v>24521757.895000003</v>
      </c>
      <c r="D260" s="8" t="s">
        <v>0</v>
      </c>
      <c r="E260" s="79">
        <v>11.598000000000001</v>
      </c>
    </row>
    <row r="261" spans="1:5" x14ac:dyDescent="0.25">
      <c r="A261" s="47">
        <v>2025</v>
      </c>
      <c r="B261" s="68" t="s">
        <v>20</v>
      </c>
      <c r="C261" s="63">
        <v>25895614.727000013</v>
      </c>
      <c r="D261" s="8" t="s">
        <v>0</v>
      </c>
      <c r="E261" s="79">
        <v>11.515000000000001</v>
      </c>
    </row>
    <row r="262" spans="1:5" x14ac:dyDescent="0.25">
      <c r="A262" s="47">
        <v>2025</v>
      </c>
      <c r="B262" s="68" t="s">
        <v>21</v>
      </c>
      <c r="C262" s="63">
        <v>34302795.439000003</v>
      </c>
      <c r="D262" s="8" t="s">
        <v>0</v>
      </c>
      <c r="E262" s="79">
        <v>11.504</v>
      </c>
    </row>
    <row r="263" spans="1:5" x14ac:dyDescent="0.25">
      <c r="A263" s="47">
        <v>2025</v>
      </c>
      <c r="B263" s="68" t="s">
        <v>10</v>
      </c>
      <c r="C263" s="63">
        <v>80978947.282000035</v>
      </c>
      <c r="D263" s="8" t="s">
        <v>0</v>
      </c>
      <c r="E263" s="79">
        <v>11.539</v>
      </c>
    </row>
    <row r="264" spans="1:5" x14ac:dyDescent="0.25">
      <c r="A264" s="47">
        <v>2025</v>
      </c>
      <c r="B264" s="68" t="s">
        <v>11</v>
      </c>
      <c r="C264" s="63">
        <v>125688711.57099988</v>
      </c>
      <c r="D264" s="8" t="s">
        <v>0</v>
      </c>
      <c r="E264" s="79">
        <v>11.526</v>
      </c>
    </row>
    <row r="265" spans="1:5" ht="13.8" thickBot="1" x14ac:dyDescent="0.3">
      <c r="A265" s="56">
        <v>2025</v>
      </c>
      <c r="B265" s="53" t="s">
        <v>12</v>
      </c>
      <c r="C265" s="65">
        <v>153564187.00599998</v>
      </c>
      <c r="D265" s="55" t="s">
        <v>0</v>
      </c>
      <c r="E265" s="59">
        <v>11.51</v>
      </c>
    </row>
    <row r="266" spans="1:5" x14ac:dyDescent="0.25">
      <c r="A266" s="47">
        <v>2026</v>
      </c>
      <c r="B266" s="71" t="s">
        <v>13</v>
      </c>
      <c r="C266" s="63">
        <v>201966200.35800013</v>
      </c>
      <c r="D266" s="73" t="s">
        <v>0</v>
      </c>
      <c r="E266" s="79">
        <v>11.507999999999999</v>
      </c>
    </row>
    <row r="267" spans="1:5" x14ac:dyDescent="0.25">
      <c r="A267" s="47">
        <v>2026</v>
      </c>
      <c r="B267" s="68" t="s">
        <v>14</v>
      </c>
      <c r="C267" s="63">
        <v>152596398.01600015</v>
      </c>
      <c r="D267" s="8" t="s">
        <v>0</v>
      </c>
      <c r="E267" s="79">
        <v>11.518000000000001</v>
      </c>
    </row>
    <row r="268" spans="1:5" x14ac:dyDescent="0.25">
      <c r="A268" s="47">
        <v>2026</v>
      </c>
      <c r="B268" s="68" t="s">
        <v>15</v>
      </c>
      <c r="C268" s="63">
        <v>105498236.3</v>
      </c>
      <c r="D268" s="8" t="s">
        <v>0</v>
      </c>
      <c r="E268" s="79">
        <v>11.462999999999999</v>
      </c>
    </row>
    <row r="269" spans="1:5" x14ac:dyDescent="0.25">
      <c r="A269" s="47">
        <v>2026</v>
      </c>
      <c r="B269" s="68" t="s">
        <v>16</v>
      </c>
      <c r="C269" s="63">
        <v>79936229.587000012</v>
      </c>
      <c r="D269" s="8" t="s">
        <v>0</v>
      </c>
      <c r="E269" s="79">
        <v>11.428000000000001</v>
      </c>
    </row>
    <row r="270" spans="1:5" x14ac:dyDescent="0.25">
      <c r="A270" s="47">
        <v>2026</v>
      </c>
      <c r="B270" s="68" t="s">
        <v>17</v>
      </c>
      <c r="C270" s="63">
        <v>45422674.490000024</v>
      </c>
      <c r="D270" s="8" t="s">
        <v>0</v>
      </c>
      <c r="E270" s="79">
        <v>11.451000000000001</v>
      </c>
    </row>
    <row r="271" spans="1:5" x14ac:dyDescent="0.25">
      <c r="A271" s="47">
        <v>2026</v>
      </c>
      <c r="B271" s="68" t="s">
        <v>18</v>
      </c>
      <c r="D271" s="8" t="s">
        <v>0</v>
      </c>
    </row>
    <row r="272" spans="1:5" x14ac:dyDescent="0.25">
      <c r="A272" s="47">
        <v>2026</v>
      </c>
      <c r="B272" s="68" t="s">
        <v>19</v>
      </c>
      <c r="D272" s="8" t="s">
        <v>0</v>
      </c>
    </row>
    <row r="273" spans="1:5" x14ac:dyDescent="0.25">
      <c r="A273" s="47">
        <v>2026</v>
      </c>
      <c r="B273" s="68" t="s">
        <v>20</v>
      </c>
      <c r="D273" s="8" t="s">
        <v>0</v>
      </c>
    </row>
    <row r="274" spans="1:5" x14ac:dyDescent="0.25">
      <c r="A274" s="47">
        <v>2026</v>
      </c>
      <c r="B274" s="68" t="s">
        <v>21</v>
      </c>
      <c r="D274" s="8" t="s">
        <v>0</v>
      </c>
    </row>
    <row r="275" spans="1:5" x14ac:dyDescent="0.25">
      <c r="A275" s="47">
        <v>2026</v>
      </c>
      <c r="B275" s="68" t="s">
        <v>10</v>
      </c>
      <c r="D275" s="8" t="s">
        <v>0</v>
      </c>
    </row>
    <row r="276" spans="1:5" x14ac:dyDescent="0.25">
      <c r="A276" s="47">
        <v>2026</v>
      </c>
      <c r="B276" s="68" t="s">
        <v>11</v>
      </c>
      <c r="D276" s="8" t="s">
        <v>0</v>
      </c>
    </row>
    <row r="277" spans="1:5" ht="13.8" thickBot="1" x14ac:dyDescent="0.3">
      <c r="A277" s="56">
        <v>2026</v>
      </c>
      <c r="B277" s="53" t="s">
        <v>12</v>
      </c>
      <c r="C277" s="65"/>
      <c r="D277" s="55" t="s">
        <v>0</v>
      </c>
      <c r="E277" s="59"/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B7" sqref="B7:F18"/>
    </sheetView>
  </sheetViews>
  <sheetFormatPr baseColWidth="10" defaultRowHeight="13.2" x14ac:dyDescent="0.25"/>
  <cols>
    <col min="1" max="1" width="6" customWidth="1"/>
    <col min="2" max="2" width="9.33203125" style="47" customWidth="1"/>
    <col min="4" max="4" width="15.33203125" style="1" customWidth="1"/>
    <col min="5" max="5" width="5.6640625" style="6" customWidth="1"/>
    <col min="6" max="6" width="21.88671875" style="38" customWidth="1"/>
    <col min="7" max="7" width="11" style="9" customWidth="1"/>
    <col min="8" max="8" width="33.88671875" customWidth="1"/>
    <col min="9" max="9" width="6.44140625" bestFit="1" customWidth="1"/>
    <col min="10" max="10" width="38.44140625" customWidth="1"/>
    <col min="11" max="11" width="7.44140625" style="11" bestFit="1" customWidth="1"/>
    <col min="12" max="12" width="7.44140625" style="11" customWidth="1"/>
    <col min="13" max="13" width="7.5546875" bestFit="1" customWidth="1"/>
  </cols>
  <sheetData>
    <row r="1" spans="1:12" ht="10.5" customHeight="1" x14ac:dyDescent="0.25">
      <c r="B1" s="15"/>
      <c r="C1" s="13"/>
      <c r="J1" s="15"/>
    </row>
    <row r="2" spans="1:12" ht="10.5" customHeight="1" x14ac:dyDescent="0.25">
      <c r="B2" s="15"/>
      <c r="C2" s="13"/>
      <c r="D2" s="14"/>
      <c r="J2" s="15"/>
    </row>
    <row r="3" spans="1:12" ht="10.5" customHeight="1" thickBot="1" x14ac:dyDescent="0.3">
      <c r="A3" s="23"/>
      <c r="B3" s="29"/>
      <c r="C3" s="25"/>
      <c r="D3" s="26"/>
      <c r="E3" s="27"/>
      <c r="F3" s="39"/>
      <c r="G3" s="28"/>
      <c r="H3" s="23"/>
      <c r="I3" s="23"/>
      <c r="J3" s="29"/>
    </row>
    <row r="4" spans="1:12" ht="16.2" thickBot="1" x14ac:dyDescent="0.35">
      <c r="A4" s="23"/>
      <c r="B4" s="88" t="s">
        <v>28</v>
      </c>
      <c r="C4" s="89"/>
      <c r="D4" s="89"/>
      <c r="E4" s="89"/>
      <c r="F4" s="90"/>
      <c r="G4" s="22"/>
      <c r="H4" s="22"/>
      <c r="I4" s="22"/>
      <c r="J4" s="22"/>
    </row>
    <row r="5" spans="1:12" s="7" customFormat="1" ht="16.2" thickBot="1" x14ac:dyDescent="0.35">
      <c r="A5" s="24"/>
      <c r="B5" s="91" t="s">
        <v>6</v>
      </c>
      <c r="C5" s="92"/>
      <c r="D5" s="18" t="s">
        <v>8</v>
      </c>
      <c r="E5" s="19"/>
      <c r="F5" s="40" t="s">
        <v>9</v>
      </c>
      <c r="G5" s="22" t="s">
        <v>2</v>
      </c>
      <c r="H5" s="30" t="s">
        <v>4</v>
      </c>
      <c r="I5" s="32" t="s">
        <v>3</v>
      </c>
      <c r="J5" s="31" t="s">
        <v>5</v>
      </c>
      <c r="K5" s="10"/>
      <c r="L5" s="10"/>
    </row>
    <row r="6" spans="1:12" ht="16.2" thickBot="1" x14ac:dyDescent="0.35">
      <c r="A6" s="23"/>
      <c r="B6" s="17" t="s">
        <v>7</v>
      </c>
      <c r="C6" s="36" t="s">
        <v>1</v>
      </c>
      <c r="D6" s="20">
        <f>SUM(D7:D32)</f>
        <v>1031967423.3449998</v>
      </c>
      <c r="E6" s="21" t="s">
        <v>0</v>
      </c>
      <c r="F6" s="41"/>
      <c r="G6" s="22">
        <f>SUM(G7:G18)</f>
        <v>1.0000000000000002</v>
      </c>
      <c r="H6" s="34">
        <f>ROUND(SUM(H7:H18),3)</f>
        <v>11.507999999999999</v>
      </c>
      <c r="I6" s="16">
        <v>0.96</v>
      </c>
      <c r="J6" s="35">
        <f>ROUNDDOWN(I6*H6,3)</f>
        <v>11.047000000000001</v>
      </c>
    </row>
    <row r="7" spans="1:12" x14ac:dyDescent="0.25">
      <c r="A7" s="23"/>
      <c r="B7" s="82">
        <v>2025</v>
      </c>
      <c r="C7" s="71" t="s">
        <v>13</v>
      </c>
      <c r="D7" s="72">
        <v>171585415.8499999</v>
      </c>
      <c r="E7" s="71" t="s">
        <v>0</v>
      </c>
      <c r="F7" s="83">
        <v>11.481</v>
      </c>
      <c r="G7" s="22">
        <f>D7/D$6</f>
        <v>0.16627018641133667</v>
      </c>
      <c r="H7" s="33">
        <f t="shared" ref="H7:H18" si="0">ROUNDDOWN(G7*F7,6)</f>
        <v>1.9089480000000001</v>
      </c>
      <c r="I7" s="22"/>
      <c r="J7" s="22"/>
    </row>
    <row r="8" spans="1:12" x14ac:dyDescent="0.25">
      <c r="A8" s="23"/>
      <c r="B8" s="84">
        <v>2025</v>
      </c>
      <c r="C8" s="68" t="s">
        <v>14</v>
      </c>
      <c r="D8" s="75">
        <v>158329421.38699999</v>
      </c>
      <c r="E8" s="68" t="s">
        <v>0</v>
      </c>
      <c r="F8" s="85">
        <v>11.472</v>
      </c>
      <c r="G8" s="22">
        <f t="shared" ref="G8:G17" si="1">D8/D$6</f>
        <v>0.15342482505290136</v>
      </c>
      <c r="H8" s="33">
        <f t="shared" si="0"/>
        <v>1.760089</v>
      </c>
      <c r="I8" s="22"/>
      <c r="J8" s="22"/>
    </row>
    <row r="9" spans="1:12" x14ac:dyDescent="0.25">
      <c r="A9" s="23"/>
      <c r="B9" s="84">
        <v>2025</v>
      </c>
      <c r="C9" s="68" t="s">
        <v>15</v>
      </c>
      <c r="D9" s="75">
        <v>116456605.07800013</v>
      </c>
      <c r="E9" s="68" t="s">
        <v>0</v>
      </c>
      <c r="F9" s="85">
        <v>11.497</v>
      </c>
      <c r="G9" s="22">
        <f t="shared" si="1"/>
        <v>0.11284910981057898</v>
      </c>
      <c r="H9" s="33">
        <f t="shared" si="0"/>
        <v>1.297426</v>
      </c>
      <c r="I9" s="22"/>
      <c r="J9" s="22"/>
    </row>
    <row r="10" spans="1:12" x14ac:dyDescent="0.25">
      <c r="A10" s="23"/>
      <c r="B10" s="84">
        <v>2025</v>
      </c>
      <c r="C10" s="68" t="s">
        <v>16</v>
      </c>
      <c r="D10" s="75">
        <v>66592898.775999956</v>
      </c>
      <c r="E10" s="68" t="s">
        <v>0</v>
      </c>
      <c r="F10" s="85">
        <v>11.548999999999999</v>
      </c>
      <c r="G10" s="22">
        <f t="shared" si="1"/>
        <v>6.4530039679108267E-2</v>
      </c>
      <c r="H10" s="33">
        <f t="shared" si="0"/>
        <v>0.74525699999999995</v>
      </c>
      <c r="I10" s="22"/>
      <c r="J10" s="22"/>
    </row>
    <row r="11" spans="1:12" x14ac:dyDescent="0.25">
      <c r="A11" s="23"/>
      <c r="B11" s="84">
        <v>2025</v>
      </c>
      <c r="C11" s="68" t="s">
        <v>17</v>
      </c>
      <c r="D11" s="75">
        <v>46778283.381000087</v>
      </c>
      <c r="E11" s="68" t="s">
        <v>0</v>
      </c>
      <c r="F11" s="85">
        <v>11.555999999999999</v>
      </c>
      <c r="G11" s="22">
        <f t="shared" si="1"/>
        <v>4.5329224859999788E-2</v>
      </c>
      <c r="H11" s="33">
        <f t="shared" si="0"/>
        <v>0.52382399999999996</v>
      </c>
      <c r="I11" s="22"/>
      <c r="J11" s="22"/>
    </row>
    <row r="12" spans="1:12" x14ac:dyDescent="0.25">
      <c r="A12" s="23"/>
      <c r="B12" s="84">
        <v>2025</v>
      </c>
      <c r="C12" s="68" t="s">
        <v>18</v>
      </c>
      <c r="D12" s="75">
        <v>27272784.953000009</v>
      </c>
      <c r="E12" s="68" t="s">
        <v>0</v>
      </c>
      <c r="F12" s="85">
        <v>11.483000000000001</v>
      </c>
      <c r="G12" s="22">
        <f t="shared" si="1"/>
        <v>2.6427951441139991E-2</v>
      </c>
      <c r="H12" s="33">
        <f t="shared" si="0"/>
        <v>0.30347200000000002</v>
      </c>
      <c r="I12" s="22"/>
      <c r="J12" s="22"/>
    </row>
    <row r="13" spans="1:12" x14ac:dyDescent="0.25">
      <c r="A13" s="23"/>
      <c r="B13" s="84">
        <v>2025</v>
      </c>
      <c r="C13" s="68" t="s">
        <v>19</v>
      </c>
      <c r="D13" s="75">
        <v>24521757.895000003</v>
      </c>
      <c r="E13" s="68" t="s">
        <v>0</v>
      </c>
      <c r="F13" s="85">
        <v>11.598000000000001</v>
      </c>
      <c r="G13" s="22">
        <f t="shared" si="1"/>
        <v>2.3762143397429773E-2</v>
      </c>
      <c r="H13" s="33">
        <f t="shared" si="0"/>
        <v>0.27559299999999998</v>
      </c>
      <c r="I13" s="22"/>
      <c r="J13" s="22"/>
    </row>
    <row r="14" spans="1:12" x14ac:dyDescent="0.25">
      <c r="A14" s="23"/>
      <c r="B14" s="84">
        <v>2025</v>
      </c>
      <c r="C14" s="68" t="s">
        <v>20</v>
      </c>
      <c r="D14" s="75">
        <v>25895614.727000013</v>
      </c>
      <c r="E14" s="68" t="s">
        <v>0</v>
      </c>
      <c r="F14" s="85">
        <v>11.515000000000001</v>
      </c>
      <c r="G14" s="22">
        <f t="shared" si="1"/>
        <v>2.5093442042058319E-2</v>
      </c>
      <c r="H14" s="33">
        <f t="shared" si="0"/>
        <v>0.28894999999999998</v>
      </c>
      <c r="I14" s="22"/>
      <c r="J14" s="22"/>
    </row>
    <row r="15" spans="1:12" x14ac:dyDescent="0.25">
      <c r="A15" s="23"/>
      <c r="B15" s="84">
        <v>2025</v>
      </c>
      <c r="C15" s="68" t="s">
        <v>21</v>
      </c>
      <c r="D15" s="75">
        <v>34302795.439000003</v>
      </c>
      <c r="E15" s="68" t="s">
        <v>0</v>
      </c>
      <c r="F15" s="85">
        <v>11.504</v>
      </c>
      <c r="G15" s="22">
        <f t="shared" si="1"/>
        <v>3.3240192144643063E-2</v>
      </c>
      <c r="H15" s="33">
        <f t="shared" si="0"/>
        <v>0.38239499999999998</v>
      </c>
      <c r="I15" s="22"/>
      <c r="J15" s="22"/>
    </row>
    <row r="16" spans="1:12" x14ac:dyDescent="0.25">
      <c r="A16" s="23"/>
      <c r="B16" s="84">
        <v>2025</v>
      </c>
      <c r="C16" s="68" t="s">
        <v>10</v>
      </c>
      <c r="D16" s="75">
        <v>80978947.282000035</v>
      </c>
      <c r="E16" s="68" t="s">
        <v>0</v>
      </c>
      <c r="F16" s="85">
        <v>11.539</v>
      </c>
      <c r="G16" s="22">
        <f t="shared" si="1"/>
        <v>7.8470449211968732E-2</v>
      </c>
      <c r="H16" s="33">
        <f t="shared" si="0"/>
        <v>0.90547</v>
      </c>
      <c r="I16" s="22"/>
      <c r="J16" s="22"/>
    </row>
    <row r="17" spans="1:13" x14ac:dyDescent="0.25">
      <c r="A17" s="23"/>
      <c r="B17" s="84">
        <v>2025</v>
      </c>
      <c r="C17" s="68" t="s">
        <v>11</v>
      </c>
      <c r="D17" s="75">
        <v>125688711.57099988</v>
      </c>
      <c r="E17" s="68" t="s">
        <v>0</v>
      </c>
      <c r="F17" s="85">
        <v>11.526</v>
      </c>
      <c r="G17" s="22">
        <f t="shared" si="1"/>
        <v>0.12179523183357363</v>
      </c>
      <c r="H17" s="33">
        <f t="shared" si="0"/>
        <v>1.4038109999999999</v>
      </c>
      <c r="I17" s="22"/>
      <c r="J17" s="22"/>
    </row>
    <row r="18" spans="1:13" ht="13.8" thickBot="1" x14ac:dyDescent="0.3">
      <c r="A18" s="23"/>
      <c r="B18" s="86">
        <v>2025</v>
      </c>
      <c r="C18" s="53" t="s">
        <v>12</v>
      </c>
      <c r="D18" s="65">
        <v>153564187.00599998</v>
      </c>
      <c r="E18" s="53" t="s">
        <v>0</v>
      </c>
      <c r="F18" s="87">
        <v>11.51</v>
      </c>
      <c r="G18" s="22">
        <f t="shared" ref="G18" si="2">D18/D$6</f>
        <v>0.14880720411526163</v>
      </c>
      <c r="H18" s="33">
        <f t="shared" si="0"/>
        <v>1.7127699999999999</v>
      </c>
      <c r="I18" s="22"/>
      <c r="J18" s="22"/>
    </row>
    <row r="19" spans="1:13" x14ac:dyDescent="0.25">
      <c r="A19" s="23"/>
      <c r="B19" s="45"/>
      <c r="C19" s="22"/>
      <c r="D19" s="22"/>
      <c r="E19" s="22"/>
      <c r="F19" s="42"/>
      <c r="G19" s="22"/>
      <c r="H19" s="33"/>
      <c r="I19" s="22"/>
      <c r="J19" s="22"/>
    </row>
    <row r="20" spans="1:13" x14ac:dyDescent="0.25">
      <c r="A20" s="23"/>
      <c r="B20" s="45"/>
      <c r="C20" s="22"/>
      <c r="D20" s="22"/>
      <c r="E20" s="22"/>
      <c r="F20" s="42"/>
      <c r="G20" s="22"/>
      <c r="H20" s="33"/>
      <c r="I20" s="22"/>
      <c r="J20" s="22"/>
    </row>
    <row r="21" spans="1:13" x14ac:dyDescent="0.25">
      <c r="A21" s="23"/>
      <c r="B21" s="45"/>
      <c r="C21" s="22"/>
      <c r="D21" s="22"/>
      <c r="E21" s="22"/>
      <c r="F21" s="42"/>
      <c r="G21" s="22"/>
      <c r="H21" s="33"/>
      <c r="I21" s="22"/>
      <c r="J21" s="22"/>
      <c r="M21" s="12"/>
    </row>
    <row r="22" spans="1:13" x14ac:dyDescent="0.25">
      <c r="A22" s="23"/>
      <c r="B22" s="45"/>
      <c r="C22" s="22"/>
      <c r="D22" s="22"/>
      <c r="E22" s="22"/>
      <c r="F22" s="42"/>
      <c r="G22" s="22"/>
      <c r="H22" s="33"/>
      <c r="I22" s="22"/>
      <c r="J22" s="22"/>
      <c r="M22" s="12"/>
    </row>
    <row r="23" spans="1:13" x14ac:dyDescent="0.25">
      <c r="A23" s="23"/>
      <c r="B23" s="45"/>
      <c r="C23" s="22"/>
      <c r="D23" s="22"/>
      <c r="E23" s="22"/>
      <c r="F23" s="42"/>
      <c r="G23" s="22"/>
      <c r="H23" s="33"/>
      <c r="I23" s="22"/>
      <c r="J23" s="22"/>
      <c r="M23" s="12"/>
    </row>
    <row r="24" spans="1:13" x14ac:dyDescent="0.25">
      <c r="A24" s="23"/>
      <c r="B24" s="45"/>
      <c r="C24" s="22"/>
      <c r="D24" s="22"/>
      <c r="E24" s="22"/>
      <c r="F24" s="42"/>
      <c r="G24" s="22"/>
      <c r="H24" s="33"/>
      <c r="I24" s="22"/>
      <c r="J24" s="22"/>
      <c r="M24" s="12"/>
    </row>
    <row r="25" spans="1:13" x14ac:dyDescent="0.25">
      <c r="A25" s="23"/>
      <c r="B25" s="45"/>
      <c r="C25" s="22"/>
      <c r="D25" s="22"/>
      <c r="E25" s="22"/>
      <c r="F25" s="42"/>
      <c r="G25" s="22"/>
      <c r="H25" s="33"/>
      <c r="I25" s="22"/>
      <c r="J25" s="22"/>
      <c r="M25" s="12"/>
    </row>
    <row r="26" spans="1:13" x14ac:dyDescent="0.25">
      <c r="A26" s="23"/>
      <c r="B26" s="45"/>
      <c r="C26" s="22"/>
      <c r="D26" s="22"/>
      <c r="E26" s="22"/>
      <c r="F26" s="42"/>
      <c r="G26" s="22"/>
      <c r="H26" s="33"/>
      <c r="I26" s="22"/>
      <c r="J26" s="22"/>
      <c r="M26" s="12"/>
    </row>
    <row r="27" spans="1:13" x14ac:dyDescent="0.25">
      <c r="A27" s="23"/>
      <c r="B27" s="45"/>
      <c r="C27" s="22"/>
      <c r="D27" s="22"/>
      <c r="E27" s="22"/>
      <c r="F27" s="42"/>
      <c r="G27" s="22"/>
      <c r="H27" s="33"/>
      <c r="I27" s="22"/>
      <c r="J27" s="22"/>
      <c r="M27" s="12"/>
    </row>
    <row r="28" spans="1:13" x14ac:dyDescent="0.25">
      <c r="A28" s="23"/>
      <c r="B28" s="45"/>
      <c r="C28" s="22"/>
      <c r="D28" s="22"/>
      <c r="E28" s="22"/>
      <c r="F28" s="42"/>
      <c r="G28" s="22"/>
      <c r="H28" s="33"/>
      <c r="I28" s="22"/>
      <c r="J28" s="22"/>
      <c r="M28" s="12"/>
    </row>
    <row r="29" spans="1:13" x14ac:dyDescent="0.25">
      <c r="A29" s="23"/>
      <c r="B29" s="45"/>
      <c r="C29" s="22"/>
      <c r="D29" s="22"/>
      <c r="E29" s="22"/>
      <c r="F29" s="42"/>
      <c r="G29" s="22"/>
      <c r="H29" s="33"/>
      <c r="I29" s="22"/>
      <c r="J29" s="22"/>
      <c r="M29" s="12"/>
    </row>
    <row r="30" spans="1:13" x14ac:dyDescent="0.25">
      <c r="A30" s="23"/>
      <c r="B30" s="45"/>
      <c r="C30" s="22"/>
      <c r="D30" s="22"/>
      <c r="E30" s="22"/>
      <c r="F30" s="42"/>
      <c r="G30" s="22"/>
      <c r="H30" s="33"/>
      <c r="I30" s="22"/>
      <c r="J30" s="22"/>
      <c r="M30" s="12"/>
    </row>
    <row r="31" spans="1:13" x14ac:dyDescent="0.25">
      <c r="A31" s="23"/>
      <c r="B31" s="45"/>
      <c r="C31" s="22"/>
      <c r="D31" s="22"/>
      <c r="E31" s="22"/>
      <c r="F31" s="42"/>
      <c r="G31" s="22"/>
      <c r="H31" s="33"/>
      <c r="I31" s="22"/>
      <c r="J31" s="22"/>
      <c r="M31" s="12"/>
    </row>
    <row r="32" spans="1:13" x14ac:dyDescent="0.25">
      <c r="A32" s="23"/>
      <c r="B32" s="45"/>
      <c r="C32" s="22"/>
      <c r="D32" s="22"/>
      <c r="E32" s="22"/>
      <c r="F32" s="42"/>
      <c r="G32" s="22"/>
      <c r="H32" s="33"/>
      <c r="I32" s="22"/>
      <c r="J32" s="22"/>
      <c r="M32" s="12"/>
    </row>
    <row r="33" spans="1:13" x14ac:dyDescent="0.25">
      <c r="A33" s="22"/>
      <c r="B33" s="45"/>
      <c r="C33" s="22"/>
      <c r="D33" s="22"/>
      <c r="E33" s="22"/>
      <c r="F33" s="42"/>
      <c r="G33" s="22"/>
      <c r="H33" s="22"/>
      <c r="I33" s="22"/>
      <c r="J33" s="22"/>
      <c r="M33" s="12"/>
    </row>
    <row r="34" spans="1:13" x14ac:dyDescent="0.25">
      <c r="A34" s="11"/>
      <c r="B34" s="46"/>
      <c r="C34" s="12"/>
      <c r="D34"/>
      <c r="E34"/>
      <c r="F34" s="43"/>
      <c r="G34"/>
      <c r="K34"/>
      <c r="L34"/>
    </row>
    <row r="35" spans="1:13" x14ac:dyDescent="0.25">
      <c r="A35" s="11"/>
      <c r="B35" s="46"/>
      <c r="C35" s="12"/>
      <c r="D35"/>
      <c r="E35"/>
      <c r="F35" s="43"/>
      <c r="G35"/>
      <c r="K35"/>
      <c r="L35"/>
    </row>
    <row r="36" spans="1:13" x14ac:dyDescent="0.25">
      <c r="A36" s="11"/>
      <c r="B36" s="46"/>
      <c r="C36" s="12"/>
      <c r="D36"/>
      <c r="E36"/>
      <c r="F36" s="43"/>
      <c r="G36"/>
      <c r="K36"/>
      <c r="L36"/>
    </row>
    <row r="37" spans="1:13" x14ac:dyDescent="0.25">
      <c r="M37" s="12"/>
    </row>
    <row r="38" spans="1:13" x14ac:dyDescent="0.25">
      <c r="M38" s="12"/>
    </row>
    <row r="39" spans="1:13" x14ac:dyDescent="0.25">
      <c r="M39" s="12"/>
    </row>
    <row r="40" spans="1:13" x14ac:dyDescent="0.25">
      <c r="M40" s="12"/>
    </row>
    <row r="41" spans="1:13" x14ac:dyDescent="0.25">
      <c r="M41" s="12"/>
    </row>
    <row r="42" spans="1:13" x14ac:dyDescent="0.25">
      <c r="M42" s="12"/>
    </row>
    <row r="43" spans="1:13" x14ac:dyDescent="0.25">
      <c r="M43" s="12"/>
    </row>
    <row r="44" spans="1:13" x14ac:dyDescent="0.25">
      <c r="M44" s="12"/>
    </row>
    <row r="45" spans="1:13" x14ac:dyDescent="0.25">
      <c r="M45" s="12"/>
    </row>
    <row r="46" spans="1:13" x14ac:dyDescent="0.25">
      <c r="M46" s="12"/>
    </row>
    <row r="47" spans="1:13" x14ac:dyDescent="0.25">
      <c r="M47" s="12"/>
    </row>
    <row r="48" spans="1:13" x14ac:dyDescent="0.25">
      <c r="M48" s="12"/>
    </row>
    <row r="49" spans="13:13" x14ac:dyDescent="0.25">
      <c r="M49" s="12"/>
    </row>
    <row r="50" spans="13:13" x14ac:dyDescent="0.25">
      <c r="M50" s="12"/>
    </row>
    <row r="51" spans="13:13" x14ac:dyDescent="0.25">
      <c r="M51" s="12"/>
    </row>
  </sheetData>
  <mergeCells count="2">
    <mergeCell ref="B4:F4"/>
    <mergeCell ref="B5:C5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Monatsmengen und Brennwert</vt:lpstr>
      <vt:lpstr>Brennwertermittlung</vt:lpstr>
    </vt:vector>
  </TitlesOfParts>
  <Company>IT-Consult Halle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EVH</dc:creator>
  <cp:lastModifiedBy>Jankowski, Martin</cp:lastModifiedBy>
  <dcterms:created xsi:type="dcterms:W3CDTF">2009-08-20T09:43:14Z</dcterms:created>
  <dcterms:modified xsi:type="dcterms:W3CDTF">2026-06-08T12:21:08Z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MSIP_Label_6b969382-68ac-4c33-bdc9-cee74cf2d716_Enabled">
    <vt:lpwstr>true</vt:lpwstr>
  </property>
  <property fmtid="{D5CDD505-2E9C-101B-9397-08002B2CF9AE}" pid="9" name="MSIP_Label_6b969382-68ac-4c33-bdc9-cee74cf2d716_SetDate">
    <vt:lpwstr>2026-03-04T11:38:04Z</vt:lpwstr>
  </property>
  <property fmtid="{D5CDD505-2E9C-101B-9397-08002B2CF9AE}" pid="10" name="MSIP_Label_6b969382-68ac-4c33-bdc9-cee74cf2d716_Method">
    <vt:lpwstr>Standard</vt:lpwstr>
  </property>
  <property fmtid="{D5CDD505-2E9C-101B-9397-08002B2CF9AE}" pid="11" name="MSIP_Label_6b969382-68ac-4c33-bdc9-cee74cf2d716_Name">
    <vt:lpwstr>Internal</vt:lpwstr>
  </property>
  <property fmtid="{D5CDD505-2E9C-101B-9397-08002B2CF9AE}" pid="12" name="MSIP_Label_6b969382-68ac-4c33-bdc9-cee74cf2d716_SiteId">
    <vt:lpwstr>bff9fdc0-db95-48ee-9108-974ab86e64a2</vt:lpwstr>
  </property>
  <property fmtid="{D5CDD505-2E9C-101B-9397-08002B2CF9AE}" pid="13" name="MSIP_Label_6b969382-68ac-4c33-bdc9-cee74cf2d716_ActionId">
    <vt:lpwstr>20f9aa86-2d9c-4878-97a8-e69856f559a0</vt:lpwstr>
  </property>
  <property fmtid="{D5CDD505-2E9C-101B-9397-08002B2CF9AE}" pid="14" name="MSIP_Label_6b969382-68ac-4c33-bdc9-cee74cf2d716_ContentBits">
    <vt:lpwstr>0</vt:lpwstr>
  </property>
  <property fmtid="{D5CDD505-2E9C-101B-9397-08002B2CF9AE}" pid="15" name="MSIP_Label_6b969382-68ac-4c33-bdc9-cee74cf2d716_Tag">
    <vt:lpwstr>10, 3, 0, 1</vt:lpwstr>
  </property>
</Properties>
</file>